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2 Piletice - Rusek\A výkaz výměr\"/>
    </mc:Choice>
  </mc:AlternateContent>
  <bookViews>
    <workbookView xWindow="0" yWindow="0" windowWidth="0" windowHeight="0" activeTab="17"/>
  </bookViews>
  <sheets>
    <sheet name="SO 000.9-10" sheetId="2" r:id="rId1"/>
    <sheet name="SO 001.10" sheetId="3" r:id="rId2"/>
    <sheet name="SO 001.9" sheetId="4" r:id="rId3"/>
    <sheet name="SO 109" sheetId="5" r:id="rId4"/>
    <sheet name="SO 110" sheetId="6" r:id="rId5"/>
    <sheet name="SO 110.1" sheetId="7" r:id="rId6"/>
    <sheet name="SO 121.10" sheetId="8" r:id="rId7"/>
    <sheet name="SO 121.9" sheetId="9" r:id="rId8"/>
    <sheet name="SO 139" sheetId="10" r:id="rId9"/>
    <sheet name="SO 140" sheetId="11" r:id="rId10"/>
    <sheet name="SO 190.10" sheetId="12" r:id="rId11"/>
    <sheet name="SO 190.9" sheetId="13" r:id="rId12"/>
    <sheet name="SO 801.10" sheetId="14" r:id="rId13"/>
    <sheet name="SO 801.21.10" sheetId="15" r:id="rId14"/>
    <sheet name="SO 801.9" sheetId="16" r:id="rId15"/>
    <sheet name="SO 901.52" sheetId="17" r:id="rId16"/>
    <sheet name="SO 901.6" sheetId="18" r:id="rId17"/>
    <sheet name="SO 902.61" sheetId="19" r:id="rId18"/>
  </sheets>
  <calcPr/>
</workbook>
</file>

<file path=xl/calcChain.xml><?xml version="1.0" encoding="utf-8"?>
<calcChain xmlns="http://schemas.openxmlformats.org/spreadsheetml/2006/main">
  <c i="19" l="1" r="I3"/>
  <c r="I89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56"/>
  <c r="O85"/>
  <c r="I85"/>
  <c r="O81"/>
  <c r="I81"/>
  <c r="O77"/>
  <c r="I77"/>
  <c r="O73"/>
  <c r="I73"/>
  <c r="O69"/>
  <c r="I69"/>
  <c r="O65"/>
  <c r="I65"/>
  <c r="O61"/>
  <c r="I61"/>
  <c r="O57"/>
  <c r="I57"/>
  <c r="I51"/>
  <c r="O52"/>
  <c r="I52"/>
  <c r="I22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18" r="I3"/>
  <c r="I38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29"/>
  <c r="O34"/>
  <c r="I34"/>
  <c r="O30"/>
  <c r="I30"/>
  <c r="I8"/>
  <c r="O25"/>
  <c r="I25"/>
  <c r="O21"/>
  <c r="I21"/>
  <c r="O17"/>
  <c r="I17"/>
  <c r="O13"/>
  <c r="I13"/>
  <c r="O9"/>
  <c r="I9"/>
  <c i="17" r="I3"/>
  <c r="I26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17"/>
  <c r="O22"/>
  <c r="I22"/>
  <c r="O18"/>
  <c r="I18"/>
  <c r="I8"/>
  <c r="O13"/>
  <c r="I13"/>
  <c r="O9"/>
  <c r="I9"/>
  <c i="16" r="I3"/>
  <c r="I8"/>
  <c r="O17"/>
  <c r="I17"/>
  <c r="O13"/>
  <c r="I13"/>
  <c r="O9"/>
  <c r="I9"/>
  <c i="15" r="I3"/>
  <c r="I8"/>
  <c r="O17"/>
  <c r="I17"/>
  <c r="O13"/>
  <c r="I13"/>
  <c r="O9"/>
  <c r="I9"/>
  <c i="14" r="I3"/>
  <c r="I8"/>
  <c r="O29"/>
  <c r="I29"/>
  <c r="O25"/>
  <c r="I25"/>
  <c r="O21"/>
  <c r="I21"/>
  <c r="O17"/>
  <c r="I17"/>
  <c r="O13"/>
  <c r="I13"/>
  <c r="O9"/>
  <c r="I9"/>
  <c i="13" r="I3"/>
  <c r="I8"/>
  <c r="O37"/>
  <c r="I37"/>
  <c r="O33"/>
  <c r="I33"/>
  <c r="O29"/>
  <c r="I29"/>
  <c r="O25"/>
  <c r="I25"/>
  <c r="O21"/>
  <c r="I21"/>
  <c r="O17"/>
  <c r="I17"/>
  <c r="O13"/>
  <c r="I13"/>
  <c r="O9"/>
  <c r="I9"/>
  <c i="12" r="I3"/>
  <c r="I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1" r="I3"/>
  <c r="I129"/>
  <c r="O142"/>
  <c r="I142"/>
  <c r="O138"/>
  <c r="I138"/>
  <c r="O134"/>
  <c r="I134"/>
  <c r="O130"/>
  <c r="I130"/>
  <c r="I88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I67"/>
  <c r="O84"/>
  <c r="I84"/>
  <c r="O80"/>
  <c r="I80"/>
  <c r="O76"/>
  <c r="I76"/>
  <c r="O72"/>
  <c r="I72"/>
  <c r="O68"/>
  <c r="I68"/>
  <c r="I54"/>
  <c r="O63"/>
  <c r="I63"/>
  <c r="O59"/>
  <c r="I59"/>
  <c r="O55"/>
  <c r="I55"/>
  <c r="I25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10" r="I3"/>
  <c r="I128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63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8"/>
  <c r="O59"/>
  <c r="I59"/>
  <c r="I21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9" r="I3"/>
  <c r="I51"/>
  <c r="O72"/>
  <c r="I72"/>
  <c r="O68"/>
  <c r="I68"/>
  <c r="O64"/>
  <c r="I64"/>
  <c r="O60"/>
  <c r="I60"/>
  <c r="O56"/>
  <c r="I56"/>
  <c r="O52"/>
  <c r="I52"/>
  <c r="I26"/>
  <c r="O47"/>
  <c r="I47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8" r="I3"/>
  <c r="I148"/>
  <c r="O177"/>
  <c r="I177"/>
  <c r="O173"/>
  <c r="I173"/>
  <c r="O169"/>
  <c r="I169"/>
  <c r="O165"/>
  <c r="I165"/>
  <c r="O161"/>
  <c r="I161"/>
  <c r="O157"/>
  <c r="I157"/>
  <c r="O153"/>
  <c r="I153"/>
  <c r="O149"/>
  <c r="I149"/>
  <c r="I107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I98"/>
  <c r="O103"/>
  <c r="I103"/>
  <c r="O99"/>
  <c r="I99"/>
  <c r="I21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7" r="I3"/>
  <c r="I78"/>
  <c r="O87"/>
  <c r="I87"/>
  <c r="O83"/>
  <c r="I83"/>
  <c r="O79"/>
  <c r="I79"/>
  <c r="I73"/>
  <c r="O74"/>
  <c r="I74"/>
  <c r="I68"/>
  <c r="O69"/>
  <c r="I69"/>
  <c r="I43"/>
  <c r="O64"/>
  <c r="I64"/>
  <c r="O60"/>
  <c r="I60"/>
  <c r="O56"/>
  <c r="I56"/>
  <c r="O52"/>
  <c r="I52"/>
  <c r="O48"/>
  <c r="I48"/>
  <c r="O44"/>
  <c r="I44"/>
  <c r="I34"/>
  <c r="O39"/>
  <c r="I39"/>
  <c r="O35"/>
  <c r="I35"/>
  <c r="I17"/>
  <c r="O30"/>
  <c r="I30"/>
  <c r="O26"/>
  <c r="I26"/>
  <c r="O22"/>
  <c r="I22"/>
  <c r="O18"/>
  <c r="I18"/>
  <c r="I8"/>
  <c r="O13"/>
  <c r="I13"/>
  <c r="O9"/>
  <c r="I9"/>
  <c i="6" r="I3"/>
  <c r="I181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I124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I115"/>
  <c r="O120"/>
  <c r="I120"/>
  <c r="O116"/>
  <c r="I116"/>
  <c r="I98"/>
  <c r="O111"/>
  <c r="I111"/>
  <c r="O107"/>
  <c r="I107"/>
  <c r="O103"/>
  <c r="I103"/>
  <c r="O99"/>
  <c r="I99"/>
  <c r="I21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5" r="I3"/>
  <c r="I210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I169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I132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19"/>
  <c r="O128"/>
  <c r="I128"/>
  <c r="O124"/>
  <c r="I124"/>
  <c r="O120"/>
  <c r="I120"/>
  <c r="I102"/>
  <c r="O115"/>
  <c r="I115"/>
  <c r="O111"/>
  <c r="I111"/>
  <c r="O107"/>
  <c r="I107"/>
  <c r="O103"/>
  <c r="I103"/>
  <c r="I21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8"/>
  <c r="O13"/>
  <c r="I13"/>
  <c r="O9"/>
  <c r="I9"/>
  <c i="3" r="I3"/>
  <c r="I13"/>
  <c r="O34"/>
  <c r="I34"/>
  <c r="O30"/>
  <c r="I30"/>
  <c r="O26"/>
  <c r="I26"/>
  <c r="O22"/>
  <c r="I22"/>
  <c r="O18"/>
  <c r="I18"/>
  <c r="O14"/>
  <c r="I14"/>
  <c r="I8"/>
  <c r="O9"/>
  <c r="I9"/>
  <c i="2" r="I3"/>
  <c r="I8"/>
  <c r="O60"/>
  <c r="I60"/>
  <c r="O56"/>
  <c r="I56"/>
  <c r="O52"/>
  <c r="I52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<sst xmlns="http://schemas.openxmlformats.org/spreadsheetml/2006/main">
  <si>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</si>
  <si>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</si>
  <si>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</si>
  <si>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</si>
  <si>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</si>
  <si>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27a</t>
  </si>
  <si>
    <t>III/2997 hranice okresu Náchod - Hradec Králové (odbočka Piletice)_SO 109 a SO 110_KHK_neoceněný</t>
  </si>
  <si>
    <t>SO 000.9-10</t>
  </si>
  <si>
    <t>O</t>
  </si>
  <si>
    <t>Rozpočet:</t>
  </si>
  <si>
    <t>Všeobecné a předběžné položky SO 109 + SO 110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</si>
  <si>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</si>
  <si>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</si>
  <si>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</si>
  <si>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</si>
  <si>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</si>
  <si>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</si>
  <si>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</si>
  <si>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</si>
  <si>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</si>
  <si>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</si>
  <si>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</si>
  <si>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</si>
  <si>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</si>
  <si>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</si>
  <si>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</si>
  <si>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</si>
  <si>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</si>
  <si>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</si>
  <si>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</si>
  <si>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</si>
  <si>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Existence sítí dle dokladové části a PD.
Zajištění stavby proti škodám na okolních pozemcích a objektech.</t>
  </si>
  <si>
    <t>VV</t>
  </si>
  <si>
    <t>"celkem 1 = 1,000 [A] "_x000d_
 "Celkem "1 = 1,000 [B]</t>
  </si>
  <si>
    <t>TS</t>
  </si>
  <si>
    <t>02911</t>
  </si>
  <si>
    <t>A</t>
  </si>
  <si>
    <t>OSTATNÍ POŽADAVKY - ZEMĚMĚŘICKÉ ZAMĚŘENÍ</t>
  </si>
  <si>
    <t xml:space="preserve">Veškerá nutná zaměření nutná k realizaci díla (např. zaměření stavby před výstavbou, vytyčení stavby a obvodu staveniště apod.) -3x tištěné paré + el. nosič),  
PEVNÁ CENA</t>
  </si>
  <si>
    <t>"1 = 1,000 [A] "_x000d_
 "Celkem "1 = 1,000 [B]</t>
  </si>
  <si>
    <t>B</t>
  </si>
  <si>
    <t xml:space="preserve">Veškerá nutná zaměření nutná k uvedení stavby do užívání a řádnému předání dokončeného díla (- zaměření skutečného provedení díla v délce 2339 m -3x tištěné paré + el. nosič).  
 Zaměření skutečného provedení díla ke kolaudaci stavby v délce stavby  tj. 2339 m. 
 Geodetická část dokumentace skutečného provedení díla v soutisku s katastrální mapou.
PEVNÁ CENA</t>
  </si>
  <si>
    <t>C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</si>
  <si>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</si>
  <si>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</si>
  <si>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Zaměření vrstev pro určení kubatur sanací (dle zaměření příčných řezů v PD) a pro určení kubatur konstrukčních vrstev a celkových plošných a délkových výměr. Délka úseku 2339 m.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</si>
  <si>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</si>
  <si>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</si>
  <si>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F*</t>
  </si>
  <si>
    <t>Geometrický oddělovací plán pro majetkové vypořádání vlastnických vztahů. Včetně odsouhlasení TDS a projednání a potvrzený katastrálním úřadem. Délka stavby 2339 m. 
PEVNÁ CENA</t>
  </si>
  <si>
    <t>"celkem 340 pozemků stavby 1 = 1,000 [A] "_x000d_
 "Celkem "1 = 1,000 [B]</t>
  </si>
  <si>
    <t>G</t>
  </si>
  <si>
    <t>Vyznačení a určení kalibrační základny o délce 1 km na silnici III/2997 v k.ú. Rusek (Etalon).</t>
  </si>
  <si>
    <t>"1 = 1,000 [A] "_x000d_
 "Celkové množství = 1,000 "_x000d_
 "Celkem "1 = 1,000 [C]</t>
  </si>
  <si>
    <t>02940</t>
  </si>
  <si>
    <t>OSTATNÍ POŽADAVKY - VYPRACOVÁNÍ DOKUMENTACE</t>
  </si>
  <si>
    <t xml:space="preserve">Havarijní plán a protipovodńový plán (2x tištěné paré 1x el. nosič  ).    
PEVNÁ CENA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</si>
  <si>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
PEVNÁ CENA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</si>
  <si>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</si>
  <si>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</si>
  <si>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Délka stavby 2339 m.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</si>
  <si>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</si>
  <si>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</si>
  <si>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2339 m.
PEVNÁ CENA</t>
  </si>
  <si>
    <t>02950</t>
  </si>
  <si>
    <t>OSTATNÍ POŽADAVKY - POSUDKY, KONTROLY, REVIZNÍ ZPRÁVY</t>
  </si>
  <si>
    <t>Pasportizace zástavby a objektů, které mohou být dotčeny stavbou před zahájením stavebních prací v průběhu a na konci stavebních prací. Délka stavby 2339 m.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</si>
  <si>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</si>
  <si>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</si>
  <si>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</si>
  <si>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</si>
  <si>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"celkem 2 = 2,000 [A] "_x000d_
 "Celkem "2 = 2,000 [B]</t>
  </si>
  <si>
    <t>SO 001.10</t>
  </si>
  <si>
    <t>Příprava území pro SO 110</t>
  </si>
  <si>
    <t>015340</t>
  </si>
  <si>
    <t xml:space="preserve">POPLATKY ZA LIKVIDACI ODPADŮ NEKONTAMINOVANÝCH - 02 01 03  PAŘEZY</t>
  </si>
  <si>
    <t>T</t>
  </si>
  <si>
    <t>"pařezy do 30 cm (8.000+4.000)*1*0,5 = 6,000 [A] "_x000d_
 "pařezy do 50 cm (6.000+0.000)*2*0,5 = 6,000 [B] "_x000d_
 "pařezy do 90 cm 1.000*4*0,5 = 2,000 [C] "_x000d_
 "Mezisoučet = 14,000 [E] "_x000d_
 "Celkem "14 = 14,000 [E]</t>
  </si>
  <si>
    <t>1</t>
  </si>
  <si>
    <t>Zemní práce</t>
  </si>
  <si>
    <t>11120</t>
  </si>
  <si>
    <t>ODSTRANĚNÍ KŘOVIN</t>
  </si>
  <si>
    <t>M2</t>
  </si>
  <si>
    <t xml:space="preserve">plochy náletových dřevin do tl. 10cm, keřů  na lesních a mimolesních plochách v hranicích stavby
včetně likvidace štěpkováním a likvidace odpadu</t>
  </si>
  <si>
    <t>"96+80+333 = 509,000 [A] "_x000d_
 "Celkem "509 = 509,000 [B]</t>
  </si>
  <si>
    <t>11201</t>
  </si>
  <si>
    <t>KÁCENÍ STROMŮ D KMENE DO 0,5M S ODSTRANĚNÍM PAŘEZŮ</t>
  </si>
  <si>
    <t>Stromy na pozemcích Královehradeckého kraje, dřevní hmota k nakládání zhotovitelem 
Odvoz pařezů na skládku a uložení na skládce, zásyp jam po pařezech včetně materiálu zásypu</t>
  </si>
  <si>
    <t>"dle situace kácení a tabulek 6 = 6,000 [A] "_x000d_
 "Mezisoučet = 6,000 [C] "_x000d_
 "Celkem "6 = 6,000 [C]</t>
  </si>
  <si>
    <t>11202</t>
  </si>
  <si>
    <t>KÁCENÍ STROMŮ D KMENE DO 0,9M S ODSTRANĚNÍM PAŘEZŮ</t>
  </si>
  <si>
    <t>"dle situace kácení a tabulek 1 = 1,000 [A] "_x000d_
 "Celkem "1 = 1,000 [B]</t>
  </si>
  <si>
    <t>11204</t>
  </si>
  <si>
    <t>KÁCENÍ STROMŮ D KMENE DO 0,3M S ODSTRANĚNÍM PAŘEZŮ</t>
  </si>
  <si>
    <t>"dle situace kácení a tabulek 3 = 3,000 [A] "_x000d_
 "vícekmeny náletů a keřů 3+2 = 5,000 [B] "_x000d_
 "Mezisoučet = 8,000 [C] "_x000d_
 "Celkem "8 = 8,000 [D]</t>
  </si>
  <si>
    <t>112046</t>
  </si>
  <si>
    <t>KÁCENÍ STROMŮ D KMENE DO 0,3M S ODSTRANĚNÍM PAŘEZŮ, ODVOZ DO 12KM</t>
  </si>
  <si>
    <t>Stromy na pozemcích ostatních vlastníků
Pokácení, odvětvení nařezání na metry a odvoz a složení do 12km od místa kácení. Likvidace větví štěpkováním, včetně likvidace odpadu. 
Odvoz pařezů na skládku a uložení na skládce, zásyp jam po pařezech včetně materiálu zásypu</t>
  </si>
  <si>
    <t>"dle situace kácení a tabulek 2 = 2,000 [A] "_x000d_
 "vícekmeny náletů a keřů 2 = 2,000 [B] "_x000d_
 "Mezisoučet = 4,000 [C] "_x000d_
 "Celkem "4 = 4,000 [D]</t>
  </si>
  <si>
    <t>18481</t>
  </si>
  <si>
    <t>OCHRANA STROMŮ BEDNĚNÍM</t>
  </si>
  <si>
    <t>ochrana stromu ve stavbě dle PD - bednění, ruční výkop, ochrana kořenů a pod.</t>
  </si>
  <si>
    <t>"dřevin k ochraně v oblasti stavby 138 = 138,000 [A] "_x000d_
 "ochrana bedněním 2,0*0,3*8 = 4,800 [B] "_x000d_
 "celkem a*b = 662,400 [C] "_x000d_
 "Celkem "662,4 = 662,400 [D]</t>
  </si>
  <si>
    <t>SO 001.9</t>
  </si>
  <si>
    <t>Příprava území pro SO 109</t>
  </si>
  <si>
    <t>"20 = 20,000 [A] "_x000d_
 "Celkem "20 = 20,000 [B]</t>
  </si>
  <si>
    <t>"dřevin k ochraně v oblasti stavby 4 = 4,000 [A] "_x000d_
 "ochrana bedněním 2,0*0,3*8 = 4,800 [B] "_x000d_
 "celkem a*b = 19,200 [C] "_x000d_
 "Celkem "19,2 = 19,200 [D]</t>
  </si>
  <si>
    <t>SO 109</t>
  </si>
  <si>
    <t>Silnice III/2997 km 11,854 - 12,473 (průtah Rusek)</t>
  </si>
  <si>
    <t>015111</t>
  </si>
  <si>
    <t xml:space="preserve">POPLATKY ZA LIKVIDACI ODPADŮ NEKONTAMINOVANÝCH - 17 05 04  VYTĚŽENÉ ZEMINY A HORNINY -  I. TŘÍDA TĚŽITELNOSTI</t>
  </si>
  <si>
    <t>"pol. 11130 388.000*0,15*1,2 = 69,84A] "_x000d_
 "pol. 123738 606.075*2,0 = 1212,150 [B] "_x000d_
 "pol. 212635 740.000*0,4*0,5*2,0 = 296,000 [C] "_x000d_
 "pol. 132738 97.500*2,0 = 195,000 [F] "_x000d_
 "Mezisoučet = 1772,99 [G] "_x000d_
 "Celkem "1772,99 = 1772,990 [F]</t>
  </si>
  <si>
    <t>015140</t>
  </si>
  <si>
    <t xml:space="preserve">POPLATKY ZA LIKVIDACI ODPADŮ NEKONTAMINOVANÝCH - 17 01 01  BETON Z DEMOLIC OBJEKTŮ, ZÁKLADŮ TV</t>
  </si>
  <si>
    <t>"pol. 113348 31.020*2,3 = 71,346 [A] "_x000d_
 "pol. 966158 5.000*2,3 = 11,500 [B] "_x000d_
 "pol. 915402 61.125*0,30*2,3 = 42,176 [D] "_x000d_
 "Mezisoučet = 125,022 [E] "_x000d_
 "Celkem "125,022 = 125,022 [E]</t>
  </si>
  <si>
    <t>015330</t>
  </si>
  <si>
    <t xml:space="preserve">POPLATKY ZA LIKVIDACI ODPADŮ NEKONTAMINOVANÝCH - 17 05 04  KAMENNÁ SUŤ</t>
  </si>
  <si>
    <t>"pol. 11332 323.118*1,9 = 613,924 [A] "_x000d_
 "Celkem "613,924 = 613,924 [B]</t>
  </si>
  <si>
    <t>11130</t>
  </si>
  <si>
    <t>SEJMUTÍ DRNU</t>
  </si>
  <si>
    <t>nekvalitní, nevyužitelná část podél komunikace
na trvalou skládku</t>
  </si>
  <si>
    <t>"dle situace 388 = 388,000 [A] "_x000d_
 "Celkem "388 = 388,000 [B]</t>
  </si>
  <si>
    <t>113328</t>
  </si>
  <si>
    <t>ODSTRANĚNÍ PODKLADŮ ZPEVNĚNÝCH PLOCH Z KAMENIVA NESTMEL, ODVOZ DO 20KM</t>
  </si>
  <si>
    <t>M3</t>
  </si>
  <si>
    <t>odstranění podkladní vrstvy ze ŠD, ŠP, kameniva, štětu na tloušťku nové konstrukce vozovky
na trvalou skládku, zhotovitel v ceně zohlední skutečné náklady na dopravu na místo uložení</t>
  </si>
  <si>
    <t xml:space="preserve">"v místě kompletní rekonstrukce (71+70)*1,2 = 169,200 [A] "_x000d_
 "průměrná tlouštka dle průzkumu 0,290 = 0,290 [B] "_x000d_
 "délky rozšíření  a sanací v úseku (350+350) = 700,000 [C] "_x000d_
 "průměrná šířka odstranění podkladu v místě rozšíření a sanací 1,35 = 1,350 [D] "_x000d_
 "celkem k odstranění (a*b)+(b*c*d) = 323,118 [E] "_x000d_
 "Celkem "323,118 = 323,118 [F]</t>
  </si>
  <si>
    <t>113336</t>
  </si>
  <si>
    <t>ODSTRAN PODKL ZPEVNĚNÝCH PLOCH S ASFALT POJIVEM, ODVOZ DO 12KM</t>
  </si>
  <si>
    <t>odstranění podkladní vrstvy z PM
včetně odvozu materiálu na dočasnou skládku pro následně zpětné využití</t>
  </si>
  <si>
    <t xml:space="preserve">"celková rekonstrukce (71+70)*1,10 = 155,100 [A] "_x000d_
 "průměrná tlouštka dle průzkumu 0,130 = 0,130 [B] "_x000d_
 "délky rozšíření  a sanací v úseku 350+350 = 700,000 [C] "_x000d_
 "průměrná šířka odstranění PM v místě rozšíření a sanací 1,35 = 1,350 [D] "_x000d_
 "celkem k odstranění (a*b)+(b*c*d) = 143,013 [E] "_x000d_
 "Celkem "143,013 = 143,013 [F]</t>
  </si>
  <si>
    <t>113348</t>
  </si>
  <si>
    <t>ODSTRAN PODKL ZPEVNĚNÝCH PLOCH S CEM POJIVEM, ODVOZ DO 20KM</t>
  </si>
  <si>
    <t>odstranění podkladní vrstvy ze SC v místě zálivů
trvalou skládku, zhotovitel v ceně zohlední skutečné náklady na dopravu na místo uložení</t>
  </si>
  <si>
    <t>"v místě zálivů (71+70)*0,20*1,10 = 31,020 [A] "_x000d_
 "Celkem "31,02 = 31,020 [B]</t>
  </si>
  <si>
    <t>11372</t>
  </si>
  <si>
    <t>FRÉZOVÁNÍ ZPEVNĚNÝCH PLOCH ASFALTOVÝCH</t>
  </si>
  <si>
    <t>Zhotovitel v ceně zohlední možnost použití materiálu zpět na stavbě. Včetně odvozu a uložení na skládku zhotovitele</t>
  </si>
  <si>
    <t>"dle situace a průzkumu 3971*0,120 = 476,520 [A] "_x000d_
 "Celkem "476,52 = 476,520 [B]</t>
  </si>
  <si>
    <t>113764</t>
  </si>
  <si>
    <t>FRÉZOVÁNÍ DRÁŽKY PRŮŘEZU DO 400MM2 V ASFALTOVÉ VOZOVCE</t>
  </si>
  <si>
    <t>M</t>
  </si>
  <si>
    <t>komůrka dle VL 211.07 pro zálivku za horka
včetně likvikace materiálu</t>
  </si>
  <si>
    <t>"dle pol. 931324 13.000 = 13,000 [A] "_x000d_
 "Celkem "13 = 13,000 [B]</t>
  </si>
  <si>
    <t>113766</t>
  </si>
  <si>
    <t>FRÉZOVÁNÍ DRÁŽKY PRŮŘEZU DO 800MM2 V ASFALTOVÉ VOZOVCE</t>
  </si>
  <si>
    <t>komůrka dle VL 211.07 pro zálivku za horka</t>
  </si>
  <si>
    <t>"dle pol. 931326 1213.000 = 1213,000 [A] "_x000d_
 "Celkem "1213 = 1213,000 [B]</t>
  </si>
  <si>
    <t>121106</t>
  </si>
  <si>
    <t>SEJMUTÍ ORNICE NEBO LESNÍ PŮDY S ODVOZEM DO 12KM</t>
  </si>
  <si>
    <t>sejmutí ornice v plochách stavby, uložení na dočasnou skládku pro zpětné využití</t>
  </si>
  <si>
    <t>"dle situace 259 = 259,000 [A] "_x000d_
 "průměrná tloušťka 0,150 = 0,150 [B] "_x000d_
 "celkem a*b = 38,850 [C] "_x000d_
 "Celkem "38,85 = 38,850 [D]</t>
  </si>
  <si>
    <t>123738</t>
  </si>
  <si>
    <t>ODKOP PRO SPOD STAVBU SILNIC A ŽELEZNIC TŘ. I, ODVOZ DO 20KM</t>
  </si>
  <si>
    <t>odkop pod úrovní konstrukce vozovky pro sanaci AZ
na trvalou skládku, zhotovitel v ceně zohlední skutečné náklady na dopravu na místo uložení</t>
  </si>
  <si>
    <t>"odkop pro krajové sanace a rozšíření ve skladbě B (350+350)*0,5*1,5 = 525,000 [A] "_x000d_
 "odkop pro sanace ve skladbě C.1 (70+71)*1,15*0,5 = 81,075 [C] "_x000d_
 "Mezisoučet = 606,075 [E] "_x000d_
 "Celkem "606,075 = 606,075 [D]</t>
  </si>
  <si>
    <t>125736</t>
  </si>
  <si>
    <t>VYKOPÁVKY ZE ZEMNÍKŮ A SKLÁDEK TŘ. I, ODVOZ DO 12KM</t>
  </si>
  <si>
    <t>zpětné natěžení ornice pro využití na stavbě z dočasné skládky</t>
  </si>
  <si>
    <t>"ornice 38.850 = 38,850 [A] "_x000d_
 "zpětné využití PM 143.013 = 143,013 [B] "_x000d_
 "Mezisoučet = 181,863 [C] "_x000d_
 "Celkem "181,863 = 181,863 [D]</t>
  </si>
  <si>
    <t>132738</t>
  </si>
  <si>
    <t>HLOUBENÍ RÝH ŠÍŘ DO 2M PAŽ I NEPAŽ TŘ. I, ODVOZ DO 20KM</t>
  </si>
  <si>
    <t>"pro kanalizaci 97,5 = 97,500 [A] "_x000d_
 "Mezisoučet = 97,500 [B] "_x000d_
 "Celkem "97,5 = 97,500 [C]</t>
  </si>
  <si>
    <t>17120</t>
  </si>
  <si>
    <t>ULOŽENÍ SYPANINY DO NÁSYPŮ A NA SKLÁDKY BEZ ZHUTNĚNÍ</t>
  </si>
  <si>
    <t>"ornice 38.850 = 38,850 [A] "_x000d_
 "odkop 606.075 = 606,075 [B] "_x000d_
 "rýhy 97.500 = 97,500 [C] "_x000d_
 "Mezisoučet = 742,425 [D] "_x000d_
 "Celkem "742,425 = 742,425 [E]</t>
  </si>
  <si>
    <t>173103</t>
  </si>
  <si>
    <t>ZEMNÍ KRAJNICE A DOSYPÁVKY SE ZHUT DO 100% PS</t>
  </si>
  <si>
    <t>zásyp vhodnou nenamrzavou zeminou, se zhutněním min. 98% PS
včetně zajištění materiálu</t>
  </si>
  <si>
    <t>"klín za obrubou 0,15 = 0,150 [A] "_x000d_
 "délka úseků 722+202+27 = 951,000 [B] "_x000d_
 "celkem a*b = 142,650 [C] "_x000d_
 "Celkem "142,65 = 142,650 [D]</t>
  </si>
  <si>
    <t>17481</t>
  </si>
  <si>
    <t>ZÁSYP JAM A RÝH Z NAKUPOVANÝCH MATERIÁLŮ</t>
  </si>
  <si>
    <t>zásyp výkopů pro kanalizaci 
včetně dovozu ze zdroje dle zhotovitele a poplatku za nakoupení</t>
  </si>
  <si>
    <t>"přípojky 33,5 = 33,500 [P] "_x000d_
 "Mezisoučet = 33,500 [Z] "_x000d_
 "Celkem "33,5 = 33,500 [C]</t>
  </si>
  <si>
    <t>17581</t>
  </si>
  <si>
    <t>OBSYP POTRUBÍ A OBJEKTŮ Z NAKUPOVANÝCH MATERIÁLŮ</t>
  </si>
  <si>
    <t>frakce 0-8 mm</t>
  </si>
  <si>
    <t>"přípojky 50,2 = 50,200 [P] "_x000d_
 "Mezisoučet = 50,200 [Z] "_x000d_
 "Celkem "50,2 = 50,200 [C]</t>
  </si>
  <si>
    <t>18110</t>
  </si>
  <si>
    <t>ÚPRAVA PLÁNĚ SE ZHUTNĚNÍM V HORNINĚ TŘ. I</t>
  </si>
  <si>
    <t>"v ploše sanací a rozšíření ve skladbě B (350+350)*2,5 = 1750,000 [A] "_x000d_
 "v ploše skladby C.1 (71+70)*1,15 = 162,150 [B] "_x000d_
 "Mezisoučet = 1912,150 [D] "_x000d_
 "Celkem "1912,15 = 1912,150 [D]</t>
  </si>
  <si>
    <t>18215</t>
  </si>
  <si>
    <t>ÚPRAVA POVRCHŮ SROVNÁNÍM ÚZEMÍ V TL DO 0,50M</t>
  </si>
  <si>
    <t xml:space="preserve">reprofilace svahů a příkopů  - napojení tělesa na stávající stav</t>
  </si>
  <si>
    <t>"dle situace a řezů 259+388 = 647,000 [A] "_x000d_
 "Celkem "647 = 647,000 [B]</t>
  </si>
  <si>
    <t>18222</t>
  </si>
  <si>
    <t>ROZPROSTŘENÍ ORNICE VE SVAHU V TL DO 0,15M</t>
  </si>
  <si>
    <t>rozprostření ornice - zpětné využití původního materiálu</t>
  </si>
  <si>
    <t>"zpětně natěžený objem 38.850 = 38,850 [A] "_x000d_
 "průměrná tloušťka 0,15 = 0,150 [B] "_x000d_
 "celková plocha a/b = 259,000 [C] "_x000d_
 "Celkem "259 = 259,000 [D]</t>
  </si>
  <si>
    <t>18222A</t>
  </si>
  <si>
    <t>ROZPROSTŘENÍ NAKUPOVANÉ ORNICE VE SVAHU V TL. DO 0,15M</t>
  </si>
  <si>
    <t>rozprostření ornice - z nakupovaného materiálu. Včetně nákupu materiálu a dopravy</t>
  </si>
  <si>
    <t>"celková plocha objektu 647 = 647,000 [A] "_x000d_
 "zpětné využití 38.850/0,15 = 259,000 [B] "_x000d_
 "zbývající plocha z nakupovaného materiálu a-b = 388,000 [C] "_x000d_
 "Celkem "388 = 388,000 [D]</t>
  </si>
  <si>
    <t>18710</t>
  </si>
  <si>
    <t>OŠETŘENÍ ORNICE NA SKLÁDCE</t>
  </si>
  <si>
    <t>ošetření ornice na skládce dle TKP 4 a ČSN 83 9011 
- urovnání, odplevelení, osetí</t>
  </si>
  <si>
    <t>"dle pol. 121106 38.850 = 38,850 [A] "_x000d_
 "Celkem "38,85 = 38,850 [B]</t>
  </si>
  <si>
    <t>2</t>
  </si>
  <si>
    <t>Základy</t>
  </si>
  <si>
    <t>21197</t>
  </si>
  <si>
    <t>OPLÁŠTĚNÍ ODVODŇOVACÍCH ŽEBER Z GEOTEXTILIE</t>
  </si>
  <si>
    <t>separační a filtrační geotextílie, CBR &gt; 3kN, dle TP 97</t>
  </si>
  <si>
    <t>"délka opláštění v řezu 0,5+0,4+0,4+0,5+0,4 = 2,200 [A] "_x000d_
 "délka drenáží 740.000 = 740,000 [B] "_x000d_
 "celkem a*b = 1628,000 [C] "_x000d_
 "Celkem "1628 = 1628,000 [D]</t>
  </si>
  <si>
    <t>212635</t>
  </si>
  <si>
    <t>TRATIVODY KOMPL Z TRUB Z PLAST HM DN DO 150MM, RÝHA TŘ I</t>
  </si>
  <si>
    <t>kompletní trativod - DN150, rýha 0,5 x 0,4, těsnění dna betonem C8/10, zásyp 8/32</t>
  </si>
  <si>
    <t>"celkem - zálivy a sanace 350+350+20+20 = 740,000 [A] "_x000d_
 "Mezisoučet = 740,000 [B] "_x000d_
 "Celkem "740 = 740,000 [C]</t>
  </si>
  <si>
    <t>21361</t>
  </si>
  <si>
    <t>DRENÁŽNÍ VRSTVY Z GEOTEXTILIE</t>
  </si>
  <si>
    <t xml:space="preserve">netkaná geotextílie CBR&gt;3 kN dle TP 97  
separační a filtrační funkce</t>
  </si>
  <si>
    <t>"v ploše sanací a rozšíření ve skladbě B (350+350)*2,5 = 1750,000 [A] "_x000d_
 "v ploše pláně skladby C.1 (70+71)*1,15 = 162,150 [B] "_x000d_
 "Mezisoučet = 1912,150 [D] "_x000d_
 "Celkem "1912,15 = 1912,150 [D]</t>
  </si>
  <si>
    <t>21450</t>
  </si>
  <si>
    <t>SANAČNÍ VRSTVY Z KAMENIVA</t>
  </si>
  <si>
    <t xml:space="preserve">sanace aktivní zóny - zpětné využití  původního materiálu</t>
  </si>
  <si>
    <t>"v ploše sanací a rozšíření ve skladbě B (350+350)*1,5*0,5 = 525,000 [A] "_x000d_
 "v ploše pláně skladby C.1 (70+71)*1,15*0,5 = 81,075 [B] "_x000d_
 "Mezisoučet = 606,075 [D] "_x000d_
 "Celkem "606,075 = 606,075 [D]</t>
  </si>
  <si>
    <t>4</t>
  </si>
  <si>
    <t>Vodorovné konstrukce</t>
  </si>
  <si>
    <t>451313</t>
  </si>
  <si>
    <t>PODKLADNÍ A VÝPLŇOVÉ VRSTVY Z PROSTÉHO BETONU C16/20</t>
  </si>
  <si>
    <t>podkladní desky pod šachty</t>
  </si>
  <si>
    <t>"pod šachty 1,5*1,5*0,2*(1) = 0,450 [A] "_x000d_
 "Celkem "0,45 = 0,450 [B]</t>
  </si>
  <si>
    <t>451314</t>
  </si>
  <si>
    <t>PODKLADNÍ A VÝPLŇOVÉ VRSTVY Z PROSTÉHO BETONU C25/30</t>
  </si>
  <si>
    <t>lože a obetonování žlabů C25/30</t>
  </si>
  <si>
    <t>"žlab (11)*(0,25*0,5+0,25*0,25)*1,10 = 2,269 [A] "_x000d_
 "Celkem "2,269 = 2,269 [B]</t>
  </si>
  <si>
    <t>45157</t>
  </si>
  <si>
    <t>PODKLADNÍ A VÝPLŇOVÉ VRSTVY Z KAMENIVA TĚŽENÉHO</t>
  </si>
  <si>
    <t>štěrkopískový podsyp frakce 0-8 mm pod trouby a frakce 0-32 mm podklad šachet</t>
  </si>
  <si>
    <t>"přípojky 10,2 = 10,200 [P] "_x000d_
 "Mezisoučet = 10,200 [Z] "_x000d_
 "Celkem "10,2 = 10,200 [C]</t>
  </si>
  <si>
    <t>5</t>
  </si>
  <si>
    <t>Komunikace</t>
  </si>
  <si>
    <t>56140E</t>
  </si>
  <si>
    <t xml:space="preserve">SMĚSI Z KAMENIVA STMELENÉ CEMENTEM  SC C 3/4</t>
  </si>
  <si>
    <t xml:space="preserve">SC C3/4  v zálivech</t>
  </si>
  <si>
    <t>"ve skladbě C.1 (70+71)*1,10*0,160 = 24,816 [A] "_x000d_
 "Celkem "24,816 = 24,816 [B]</t>
  </si>
  <si>
    <t>56335</t>
  </si>
  <si>
    <t>VOZOVKOVÉ VRSTVY ZE ŠTĚRKODRTI TL. DO 250MM</t>
  </si>
  <si>
    <t xml:space="preserve">ŠDA  tl. 250 mm  - spodní podkladní vrstva</t>
  </si>
  <si>
    <t xml:space="preserve">"v místě sanací ve skladbě  B - délka sanací a rozšíření 350+350 = 700,000 [A] "_x000d_
 "průměrná šířka 1,2 = 1,200 [B] "_x000d_
 "ve skladbě C.1 (70+71)*1,10 = 155,100 [C] "_x000d_
 "celkem a*b+c = 995,100 [D] "_x000d_
 "Celkem "995,1 = 995,100 [E]</t>
  </si>
  <si>
    <t>567504</t>
  </si>
  <si>
    <t>VRSTVY PRO OBNOVU A OPRAVY RECYK ZA STUDENA CEM A ASF EMULZÍ</t>
  </si>
  <si>
    <t>kompletní provedení vrstvy RS-CA dle TP 208 dle průkazných zkoušků ze vzorků odebraných na stavbě
min. tloušťka 170 mm
včetně hutnění, úpravy příčných a podélných sklonů</t>
  </si>
  <si>
    <t>"skladba B - teoretická plocha krytu 3440.000 = 3440,000 [A] "_x000d_
 "požadovaná tloušťka 0,170 = 0,170 [B] "_x000d_
 "celkem včetně vyrovnávek a rozšíření proti krytu a*b*1,12 = 654,976 [C] "_x000d_
 "Celkem "654,976 = 654,976 [D]</t>
  </si>
  <si>
    <t>572123</t>
  </si>
  <si>
    <t>INFILTRAČNÍ POSTŘIK Z EMULZE DO 1,0KG/M2</t>
  </si>
  <si>
    <t>"pod ACP ve skladbě B 3440.000*1,06 = 3646,400 [A] "_x000d_
 "pod ACP ve skladbě C.1 141.000*1,06 = 149,460 [B] "_x000d_
 "Mezisoučet = 3795,860 [C] "_x000d_
 "Celkem "3795,86 = 3795,860 [D]</t>
  </si>
  <si>
    <t>572213</t>
  </si>
  <si>
    <t>SPOJOVACÍ POSTŘIK Z EMULZE DO 0,5KG/M2</t>
  </si>
  <si>
    <t>0,40 kg/m2 po vyštěpění</t>
  </si>
  <si>
    <t>"pod ACO skladba B 3440.000 = 3440,000 [A] "_x000d_
 "pod ACO skladba C.1 141.000 = 141,000 [B] "_x000d_
 "napojení 30.000 = 30,000 [C] "_x000d_
 "Mezisoučet = 3611,000 [D] "_x000d_
 "Celkem "3611 = 3611,000 [E]</t>
  </si>
  <si>
    <t>572221</t>
  </si>
  <si>
    <t>SPOJOVACÍ POSTŘIK Z ASFALTU DO 1,0KG/M2</t>
  </si>
  <si>
    <t>0,80 kg/m2 po vyštěpění</t>
  </si>
  <si>
    <t>"pod ACL ve skladbě C.1 141.000*1,04 = 146,640 [A] "_x000d_
 "v napojení 30.000 = 30,000 [B] "_x000d_
 "Mezisoučet = 176,640 [C] "_x000d_
 "Celkem "176,64 = 176,640 [D]</t>
  </si>
  <si>
    <t>574A33</t>
  </si>
  <si>
    <t>ASFALTOVÝ BETON PRO OBRUSNÉ VRSTVY ACO 11 TL. 40MM</t>
  </si>
  <si>
    <t xml:space="preserve">ACO 11  50/70</t>
  </si>
  <si>
    <t>"skladba B 3440.000 = 3440,000 [A] "_x000d_
 "skladba C.1 141.000 = 141,000 [B] "_x000d_
 "v místě napojení 30.000 = 30,000 [C] "_x000d_
 "Mezisoučet = 3611,000 [D] "_x000d_
 "Celkem "3611 = 3611,000 [E]</t>
  </si>
  <si>
    <t>574C56</t>
  </si>
  <si>
    <t>ASFALTOVÝ BETON PRO LOŽNÍ VRSTVY ACL 16+, 16S TL. 60MM</t>
  </si>
  <si>
    <t xml:space="preserve">ACL 16+  50/70</t>
  </si>
  <si>
    <t>"skladba C.1 141.000*1,03 = 145,230 [A] "_x000d_
 "Celkem "145,23 = 145,230 [B]</t>
  </si>
  <si>
    <t>574E76</t>
  </si>
  <si>
    <t>ASFALTOVÝ BETON PRO PODKLADNÍ VRSTVY ACP 16+, 16S TL. 80MM</t>
  </si>
  <si>
    <t xml:space="preserve">ACP 16+  50/70</t>
  </si>
  <si>
    <t>"skladba B 3440.000*1,04 = 3577,600 [A] "_x000d_
 "skladba C.1 141.000*1,06 = 149,460 [B] "_x000d_
 "v napojení 30.000 = 30,000 [C] "_x000d_
 "Mezisoučet = 3757,060 [D] "_x000d_
 "Celkem "3757,06 = 3757,060 [E]</t>
  </si>
  <si>
    <t>8</t>
  </si>
  <si>
    <t>Potrubí</t>
  </si>
  <si>
    <t>87434</t>
  </si>
  <si>
    <t>POTRUBÍ Z TRUB PLASTOVÝCH ODPADNÍCH DN DO 200MM</t>
  </si>
  <si>
    <t>trouby PVC DN 200, SN 16 - vč. tvarovek, šachtových přechodek, montáže</t>
  </si>
  <si>
    <t>"přípojky UV a žlabů 89,0 = 89,000 [A] "_x000d_
 "Celkem "89 = 89,000 [B]</t>
  </si>
  <si>
    <t>89413</t>
  </si>
  <si>
    <t>ŠACHTY KANALIZAČNÍ Z BETON DÍLCŮ NA POTRUBÍ DN DO 200MM</t>
  </si>
  <si>
    <t>kompletní šachta včetně poklopu</t>
  </si>
  <si>
    <t>"náhrada původní vpusti za šachtu u UV14 1 = 1,000 [A] "_x000d_
 "náhrada původní vpusti za šachtu u UV12 1 = 1,000 [B] "_x000d_
 "Mezisoučet = 2,000 [C] "_x000d_
 "Celkem "2 = 2,000 [D]</t>
  </si>
  <si>
    <t>89712</t>
  </si>
  <si>
    <t>VPUSŤ KANALIZAČNÍ ULIČNÍ KOMPLETNÍ Z BETONOVÝCH DÍLCŮ</t>
  </si>
  <si>
    <t>uliční vpusti</t>
  </si>
  <si>
    <t>"celkem dle situace 17 = 17,000 [A] "_x000d_
 "Celkem "17 = 17,000 [B]</t>
  </si>
  <si>
    <t>897544</t>
  </si>
  <si>
    <t>VPUSŤ ODVOD ŽLABŮ Z POLYMERBETONU SV. ŠÍŘKY DO 250MM</t>
  </si>
  <si>
    <t>dle situace</t>
  </si>
  <si>
    <t>"celkem 1+1 = 2,000 [A] "_x000d_
 "Celkem "2 = 2,000 [B]</t>
  </si>
  <si>
    <t>897724</t>
  </si>
  <si>
    <t>ČISTÍCÍ KUSY ŠTĚRBIN ŽLABŮ Z BETON DÍLCŮ SV. ŠÍŘKY DO 250MM</t>
  </si>
  <si>
    <t>"dle situace 1+1 = 2,000 [A] "_x000d_
 "Celkem "2 = 2,000 [B]</t>
  </si>
  <si>
    <t>89914</t>
  </si>
  <si>
    <t>ŠACHTOVÉ BETONOVÉ SKRUŽE SAMOSTATNÉ</t>
  </si>
  <si>
    <t>úprava šachty v zálivu</t>
  </si>
  <si>
    <t>"výměna prstenců 13*2 = 26,000 [A] "_x000d_
 "výměna konusu 13 = 13,000 [B] "_x000d_
 "Mezisoučet = 39,000 [C] "_x000d_
 "Celkem "39 = 39,000 [D]</t>
  </si>
  <si>
    <t>89921</t>
  </si>
  <si>
    <t>VÝŠKOVÁ ÚPRAVA POKLOPŮ</t>
  </si>
  <si>
    <t>stávající poklopy kanalizace</t>
  </si>
  <si>
    <t>"dle situace 13 = 13,000 [A] "_x000d_
 "Celkem "13 = 13,000 [B]</t>
  </si>
  <si>
    <t>89923</t>
  </si>
  <si>
    <t>VÝŠKOVÁ ÚPRAVA KRYCÍCH HRNCŮ</t>
  </si>
  <si>
    <t>výšková úprava</t>
  </si>
  <si>
    <t>"dle situace 2 = 2,000 [A] "_x000d_
 "Celkem "2 = 2,000 [B]</t>
  </si>
  <si>
    <t>89945</t>
  </si>
  <si>
    <t>VÝŘEZ, VÝSEK, ÚTES NA POTRUBÍ DN DO 300MM</t>
  </si>
  <si>
    <t>napojení na šachty</t>
  </si>
  <si>
    <t>"UV2+3 2 = 2,000 [A] "_x000d_
 "UV5+9 2 = 2,000 [B] "_x000d_
 "UV12+13+11 3 = 3,000 [C] "_x000d_
 "žlab + UV14 2 = 2,000 [D] "_x000d_
 "Mezisoučet = 9,000 [E] "_x000d_
 "Celkem "9 = 9,000 [F]</t>
  </si>
  <si>
    <t>899901</t>
  </si>
  <si>
    <t>PŘEPOJENÍ PŘÍPOJEK</t>
  </si>
  <si>
    <t>přepojením přípojek systémem dodatečného napojení na stávající potrubí do 2,0 m
včetně nutného bourání, zemních prací, dopojení systémém dodatečného napojení, obetonování</t>
  </si>
  <si>
    <t>"pro UV 9 = 9,000 [B] "_x000d_
 "Mezisoučet = 9,000 [C] "_x000d_
 "Celkem "9 = 9,000 [C]</t>
  </si>
  <si>
    <t>9</t>
  </si>
  <si>
    <t>Ostatní konstrukce a práce</t>
  </si>
  <si>
    <t>915401</t>
  </si>
  <si>
    <t>VODOROVNÉ DOPRAVNÍ ZNAČENÍ BETON PREFABRIK - DODÁVKA A POKLÁDKA</t>
  </si>
  <si>
    <t>betonová přídlažba bílá do betonového lože</t>
  </si>
  <si>
    <t>"dle situace 1162*0,25 = 290,500 [A] "_x000d_
 "Celkem "290,5 = 290,500 [B]</t>
  </si>
  <si>
    <t>915402</t>
  </si>
  <si>
    <t>VODOR DOPRAV ZNAČ BETON PREFABRIK - ODSTRANĚNÍ</t>
  </si>
  <si>
    <t>stávající přídlažba
na trvalou skládku, zhotovitel v ceně zohlední skutečné náklady na dopravu na místo uložení</t>
  </si>
  <si>
    <t>"dle situace (53,0+53,0+52,5+10,5+75,5)*0,25 = 61,125 [A] "_x000d_
 "Celkem "61,125 = 61,125 [B]</t>
  </si>
  <si>
    <t>917224</t>
  </si>
  <si>
    <t>a</t>
  </si>
  <si>
    <t>SILNIČNÍ A CHODNÍKOVÉ OBRUBY Z BETONOVÝCH OBRUBNÍKŮ ŠÍŘ 150MM</t>
  </si>
  <si>
    <t>silniční obruby betonové standardní 150 x 250 do bet. lože s opěrou</t>
  </si>
  <si>
    <t>"dle situace 723 = 723,000 [A] "_x000d_
 "Celkem "723 = 723,000 [B]</t>
  </si>
  <si>
    <t>b</t>
  </si>
  <si>
    <t>silniční obruby betonové snížené, nájezdové, přechodové 150 x 150 do bet. lože s opěrou</t>
  </si>
  <si>
    <t>"přejízdné 202,5 = 202,500 [A] "_x000d_
 "Celkem "202,5 = 202,500 [B]</t>
  </si>
  <si>
    <t>91725</t>
  </si>
  <si>
    <t>NÁSTUPIŠTNÍ OBRUBNÍKY BETONOVÉ</t>
  </si>
  <si>
    <t>betonové obruby nástupišťní bezbariérové</t>
  </si>
  <si>
    <t>"dle situace včetně přechodových dílů 1+13+1+1+12+1 = 29,000 [A] "_x000d_
 "Celkem "29 = 29,000 [B]</t>
  </si>
  <si>
    <t>919112</t>
  </si>
  <si>
    <t>ŘEZÁNÍ ASFALTOVÉHO KRYTU VOZOVEK TL DO 100MM</t>
  </si>
  <si>
    <t>"v napojení na stávající stav 6,5+6,5 = 13,000 [A] "_x000d_
 "Celkem "13 = 13,000 [B]</t>
  </si>
  <si>
    <t>931324</t>
  </si>
  <si>
    <t>TĚSNĚNÍ DILATAČ SPAR ASF ZÁLIVKOU MODIFIK PRŮŘ DO 400MM2</t>
  </si>
  <si>
    <t xml:space="preserve">zálivka spar ve vozovce v detailech  
zálivka za horka dle ČSN 14188 - typ N2</t>
  </si>
  <si>
    <t>"v napojení 6,5+6,5 = 13,000 [A] "_x000d_
 "Mezisoučet = 13,000 [B] "_x000d_
 "Celkem "13 = 13,000 [C]</t>
  </si>
  <si>
    <t>931326</t>
  </si>
  <si>
    <t>TĚSNĚNÍ DILATAČ SPAR ASF ZÁLIVKOU MODIFIK PRŮŘ DO 800MM2</t>
  </si>
  <si>
    <t>"podél přídlažby 1162 = 1162,000 [A] "_x000d_
 "podél žlabů 9+13 = 22,000 [C] "_x000d_
 "podél zastávkových obrub 29 = 29,000 [D] "_x000d_
 "Mezisoučet = 1213,000 [E] "_x000d_
 "Celkem "1213 = 1213,000 [E]</t>
  </si>
  <si>
    <t>93544</t>
  </si>
  <si>
    <t>ŽLABY Z DÍLCŮ Z POLYMERBET SVĚTLÉ ŠÍŘKY DO 250MM VČET MŘÍŽÍ</t>
  </si>
  <si>
    <t>polymerbetonový žlab bez vpusťových a čistících kusů
třída zatížení min E</t>
  </si>
  <si>
    <t>"dle situace v zastávce BUS 13-0,5-0,5 = 12,000 [A] "_x000d_
 "v napojení ÚK 12,207 9,0-0,5-0,5 = 8,000 [B] "_x000d_
 "Mezisoučet = 20,000 [C] "_x000d_
 "Celkem "20 = 20,000 [D]</t>
  </si>
  <si>
    <t>966158</t>
  </si>
  <si>
    <t>BOURÁNÍ KONSTRUKCÍ Z PROST BETONU S ODVOZEM DO 20KM</t>
  </si>
  <si>
    <t>lože obrub, původní ochrana IS ve výkopech apod.
na trvalou skládku, zhotovitel v ceně zohlední skutečné náklady na dopravu na místo uložení</t>
  </si>
  <si>
    <t>"stávající konstrukce, opravy, ochrana IS 5,0 = 5,000 [B] "_x000d_
 "Mezisoučet = 5,000 [C] "_x000d_
 "Celkem "5 = 5,000 [C]</t>
  </si>
  <si>
    <t>96687</t>
  </si>
  <si>
    <t>VYBOURÁNÍ ULIČNÍCH VPUSTÍ KOMPLETNÍCH</t>
  </si>
  <si>
    <t>stávající vpusti - vybourání, uložení na skládku, poplatky za skládku
mříže materiál zhotovitele</t>
  </si>
  <si>
    <t>"dle stávajícího stavu 5 = 5,000 [A] "_x000d_
 "Celkem "5 = 5,000 [B]</t>
  </si>
  <si>
    <t>969234</t>
  </si>
  <si>
    <t>VYBOURÁNÍ POTRUBÍ DN DO 200MM KANALIZAČ</t>
  </si>
  <si>
    <t>vybourání stávajících přípojek
na trvalou skládku včetně poplatku za skládku</t>
  </si>
  <si>
    <t>"předpoklad - stávající přípojky 20,0 = 20,000 [A] "_x000d_
 "Celkem "20 = 20,000 [B]</t>
  </si>
  <si>
    <t>SO 110</t>
  </si>
  <si>
    <t>Silnice III/2997 km 12,473 - 14,193 (extravilán)</t>
  </si>
  <si>
    <t>"pol. 11130 6306.000*0,15*1,2 = 1135,08 [A] "_x000d_
 "pol. 123738 3942.000*2,0 = 7884,000 [B] "_x000d_
 "pol. 212635 150.000*0,4*0,5*2,0 = 60,000 [C] "_x000d_
 "pol. 12931 800.000*0,25*2,0 = 400,000 [D] "_x000d_
 "pol. 12932 120.000*0,50*2,0 = 120,000 [E] "_x000d_
 "pol. 132738 578.400*2,0 = 1156,800 [F] "_x000d_
 "Mezisoučet = 10755,88 [G] "_x000d_
 "Celkem "10755,88 = 10755,880 [H]</t>
  </si>
  <si>
    <t>"pol. 966158 15.544*2,3 = 35,751 [B] "_x000d_
 "Mezisoučet = 35,751 [D] "_x000d_
 "Celkem "35,751 = 35,751 [C]</t>
  </si>
  <si>
    <t>"pol. 11332 1135.800*1,9 = 2158,020 [A] "_x000d_
 "Celkem "2158,02 = 2158,020 [B]</t>
  </si>
  <si>
    <t>"dle situace 6306 = 6306,000 [A] "_x000d_
 "Celkem "6306 = 6306,000 [B]</t>
  </si>
  <si>
    <t xml:space="preserve">"odstranění plošné v místě úplné rekonstrukce 465 = 465,000 [A] "_x000d_
 "průměrná tlouštka dle průzkumu 0,300 = 0,300 [B] "_x000d_
 "délky rozšíření  a sanací v úseku (1640+820) = 2460,000 [C] "_x000d_
 "průměrná šířka odstranění podkladu v místě rozšíření a sanací 1,35 = 1,350 [D] "_x000d_
 "celkem k odstranění (a*b)+(b*c*d) = 1135,800 [E] "_x000d_
 "Celkem "1135,8 = 1135,800 [F]</t>
  </si>
  <si>
    <t xml:space="preserve">"odstranění plošné v místě úplné rekonstrukce 465 = 465,000 [A] "_x000d_
 "průměrná tlouštka dle průzkumu 0,150 = 0,150 [B] "_x000d_
 "délky rozšíření  a sanací v úseku 1640+820 = 2460,000 [C] "_x000d_
 "průměrná šířka odstranění PM v místě rozšíření a sanací 1,35 = 1,350 [D] "_x000d_
 "celkem k odstranění (a*b)+(b*c*d) = 567,900 [E] "_x000d_
 "Celkem "567,9 = 567,900 [F]</t>
  </si>
  <si>
    <t>"dle situace a průzkumu 10402*0,090 = 936,180 [A] "_x000d_
 "Celkem "936,18 = 936,180 [B]</t>
  </si>
  <si>
    <t>"dle pol. 931326 84.000 = 84,000 [A] "_x000d_
 "Celkem "84 = 84,000 [B]</t>
  </si>
  <si>
    <t>"dle situace 9459 = 9459,000 [A] "_x000d_
 "průměrná tloušťka 0,150 = 0,150 [B] "_x000d_
 "celkem a*b = 1418,850 [C] "_x000d_
 "Celkem "1418,85 = 1418,850 [D]</t>
  </si>
  <si>
    <t>"odkop pro krajové sanace a rozšíření ve skladbě A (1640+820)*0,5*2,5 = 3075,000 [A] "_x000d_
 "odkop pro výrazné reprofilace příkopů 392 = 392,000 [B] "_x000d_
 "odkop pro sanace ve skladbě C 734*0,5 = 367,000 [C] "_x000d_
 "odkop pro změnu trasy dle pracovních řezů včetně příkopů 2,7*40 = 108,000 [D] "_x000d_
 "Mezisoučet = 3942,000 [E] "_x000d_
 "Celkem "3942 = 3942,000 [F]</t>
  </si>
  <si>
    <t>"ornice 1418.850 = 1418,850 [A] "_x000d_
 "zpětné využití PM 567.900 = 567,900 [B] "_x000d_
 "Mezisoučet = 1986,750 [C] "_x000d_
 "Celkem "1986,75 = 1986,750 [D]</t>
  </si>
  <si>
    <t>12931</t>
  </si>
  <si>
    <t>ČIŠTĚNÍ PŘÍKOPŮ OD NÁNOSU DO 0,25M3/M</t>
  </si>
  <si>
    <t>reprofilace příkopů - zásah do 0,25 m2/m
materiál na trvalou skládku</t>
  </si>
  <si>
    <t>"dle situace a pracovních řezů 350+450 = 800,000 [A] "_x000d_
 "Celkem "800 = 800,000 [B]</t>
  </si>
  <si>
    <t>12932</t>
  </si>
  <si>
    <t>ČIŠTĚNÍ PŘÍKOPŮ OD NÁNOSU DO 0,5M3/M</t>
  </si>
  <si>
    <t>reprofilace příkopů - zásah do 0,5 m2/m
materiál na trvalou skládku</t>
  </si>
  <si>
    <t>"dle situace a pracovních řezů 20+100 = 120,000 [A] "_x000d_
 "Mezisoučet = 120,000 [B] "_x000d_
 "Celkem "120 = 120,000 [C]</t>
  </si>
  <si>
    <t>rýhy pro vsakovací žebra, materiál na trvalou skládku
zhotovitel v ceně zohlední skutečné náklady na dopravu na místo uložení</t>
  </si>
  <si>
    <t>"dle situace a VPŘ (242+575+629)*(0,5*0,8) = 578,400 [A] "_x000d_
 "Mezisoučet = 578,400 [B] "_x000d_
 "Celkem "578,4 = 578,400 [C]</t>
  </si>
  <si>
    <t>"ornice 1418.850 = 1418,850 [A] "_x000d_
 "odkop 3942.000 = 3942,000 [B] "_x000d_
 "rýhy 578.400 = 578,400 [C] "_x000d_
 "Mezisoučet = 5939,250 [D] "_x000d_
 "Celkem "5939,25 = 5939,250 [E]</t>
  </si>
  <si>
    <t>"klín pod krajnicí - průměrná plocha v řezu 0,30 = 0,300 [A] "_x000d_
 "délka úseků 3153 = 3153,000 [B] "_x000d_
 "celkem a*b = 945,900 [C] "_x000d_
 "Celkem "945,9 = 945,900 [D]</t>
  </si>
  <si>
    <t>"v ploše sanací a rozšíření ve skladbě A (1640+820)*2,5 = 6150,000 [A] "_x000d_
 "v ploše skladby C 734 = 734,000 [B] "_x000d_
 "v ploše krytu vjezdové brány 201.500 = 201,500 [C] "_x000d_
 "Mezisoučet = 7085,500 [D] "_x000d_
 "Celkem "7085,5 = 7085,500 [E]</t>
  </si>
  <si>
    <t>"dle situace a řezů (1250+630)*4,0 = 7520,000 [A] "_x000d_
 "Celkem "7520 = 7520,000 [B]</t>
  </si>
  <si>
    <t>"zpětně natěžený objem 1418.850 = 1418,850 [A] "_x000d_
 "průměrná tloušťka 0,15 = 0,150 [B] "_x000d_
 "celková plocha a/b = 9459,000 [C] "_x000d_
 "Celkem "9459 = 9459,000 [D]</t>
  </si>
  <si>
    <t>"celková plocha objektu 13384 = 13384,000 [A] "_x000d_
 "zpětné využití 1418.850/0,15 = 9459,000 [B] "_x000d_
 "zbývající plocha z nakupovaného materiálu a-b = 3925,000 [C] "_x000d_
 "Celkem "3925 = 3925,000 [D]</t>
  </si>
  <si>
    <t>"dle pol. 121106 1418.850 = 1418,850 [A] "_x000d_
 "Celkem "1418,85 = 1418,850 [B]</t>
  </si>
  <si>
    <t>"délka opláštění v řezu 0,5+0,4+0,4+0,5+0,4 = 2,200 [A] "_x000d_
 "délka drenáží 150.000 = 150,000 [B] "_x000d_
 "celkem a*b = 330,000 [C] "_x000d_
 "Celkem "330 = 330,000 [D]</t>
  </si>
  <si>
    <t>"celkem - v místě brány Rusek výjezd 75+75 = 150,000 [A] "_x000d_
 "Mezisoučet = 150,000 [B] "_x000d_
 "Celkem "150 = 150,000 [C]</t>
  </si>
  <si>
    <t>"v ploše sanací a rozšíření ve skladbě A (1640+820)*2,5 = 6150,000 [A] "_x000d_
 "v ploše pláně skladby C 734 = 734,000 [B] "_x000d_
 "v ploše krytu vjezdové brány 201.500 = 201,500 [C] "_x000d_
 "Mezisoučet = 7085,500 [D] "_x000d_
 "Celkem "7085,5 = 7085,500 [E]</t>
  </si>
  <si>
    <t>"sanace a rozšíření v ploše skladby A (1640+820)*2,5*0,5 = 3075,000 [A] "_x000d_
 "sanace v ploše skladby C 734*0,5 = 367,000 [B] "_x000d_
 "Mezisoučet = 3442,000 [C] "_x000d_
 "Celkem "3442 = 3442,000 [D]</t>
  </si>
  <si>
    <t>výplň vsakovacích žeber z kameniva - vrstvy a frakce dle PD</t>
  </si>
  <si>
    <t>"dle situace a VPŘ 578.400 = 578,400 [A] "_x000d_
 "Mezisoučet = 578,400 [B] "_x000d_
 "Celkem "578,4 = 578,400 [C]</t>
  </si>
  <si>
    <t>466921</t>
  </si>
  <si>
    <t>DLAŽBY VEGETAČNÍ Z BETONOVÝCH DLAŽDIC NA SUCHO</t>
  </si>
  <si>
    <t xml:space="preserve">betonová vegetační dlažba  - na sucho pro opevnění vsakovacích příkopů</t>
  </si>
  <si>
    <t>"délka v řezu 0,6+0,6 = 1,200 [A] "_x000d_
 "délka úseků 242+575+629 = 1446,000 [B] "_x000d_
 "celkem a*b = 1735,200 [C] "_x000d_
 "Celkem "1735,2 = 1735,200 [D]</t>
  </si>
  <si>
    <t>56144E</t>
  </si>
  <si>
    <t xml:space="preserve">SMĚSI Z KAMENIVA STMELENÉ CEMENTEM  SC C 3/4 TL. DO 200MM</t>
  </si>
  <si>
    <t>SC 3/4 tl. 160 mm</t>
  </si>
  <si>
    <t>"v ploše dlažby vjezdové brány 201.500 = 201,500 [A] "_x000d_
 "Celkem "201,5 = 201,500 [B]</t>
  </si>
  <si>
    <t>56330</t>
  </si>
  <si>
    <t>VOZOVKOVÉ VRSTVY ZE ŠTĚRKODRTI</t>
  </si>
  <si>
    <t>ŠDA 0-32</t>
  </si>
  <si>
    <t>"spodní podkladní ve skladbě C z pracovních řezů 734*0,15 = 110,100 [A] "_x000d_
 "Mezisoučet = 110,100 [C] "_x000d_
 "Celkem "110,1 = 110,100 [C]</t>
  </si>
  <si>
    <t>56333</t>
  </si>
  <si>
    <t>VOZOVKOVÉ VRSTVY ZE ŠTĚRKODRTI TL. DO 150MM</t>
  </si>
  <si>
    <t xml:space="preserve">ŠDA  tl. 150 mm</t>
  </si>
  <si>
    <t>"skladba C - horní podkladní 598.000*1,10 = 657,800 [A] "_x000d_
 "Mezisoučet = 657,800 [B] "_x000d_
 "Celkem "657,8 = 657,800 [C]</t>
  </si>
  <si>
    <t>"v místě sanací ve skladbě A - délka sanací a rozšíření 1640+820 = 2460,000 [A] "_x000d_
 "průměrná šířka 2,5 = 2,500 [B] "_x000d_
 "celkem a*b = 6150,000 [C] "_x000d_
 "Celkem "6150 = 6150,000 [D]</t>
  </si>
  <si>
    <t>ŠDA 0-63 - podkladní vrstva vjezdové brány</t>
  </si>
  <si>
    <t>"dle situace 201.500 = 201,500 [A] "_x000d_
 "Celkem "201,5 = 201,500 [B]</t>
  </si>
  <si>
    <t>"skladba A - teoretická plocha krytu 10733.000 = 10733,000 [A] "_x000d_
 "požadovaná tloušťka 0,170 = 0,170 [B] "_x000d_
 "celkem včetně vyrovnávek a rozšíření proti krytu a*b*1,12 = 2043,563 [C] "_x000d_
 "Celkem "2043,563 = 2043,563 [D]</t>
  </si>
  <si>
    <t>56963</t>
  </si>
  <si>
    <t>ZPEVNĚNÍ KRAJNIC Z RECYKLOVANÉHO MATERIÁLU TL DO 150MM</t>
  </si>
  <si>
    <t>R-mat (40 RA 0/32) v tl. 150 mm</t>
  </si>
  <si>
    <t>"dle situace 2381,5 = 2381,500 [A] "_x000d_
 "Mezisoučet = 2381,500 [C] "_x000d_
 "Celkem "2381,5 = 2381,500 [C]</t>
  </si>
  <si>
    <t>"pod ACP ve skladbě A 10733.000*1,06 = 11376,980 [A] "_x000d_
 "pod ACP ve skladbě C 598.000*1,06 = 633,880 [B] "_x000d_
 "Mezisoučet = 12010,860 [C] "_x000d_
 "Celkem "12010,86 = 12010,860 [D]</t>
  </si>
  <si>
    <t>"pod ACO skladba A 10733.000 = 10733,000 [A] "_x000d_
 "pod ACO skladba C 598.000 = 598,000 [B] "_x000d_
 "napojení 13.000 = 13,000 [C] "_x000d_
 "Mezisoučet = 11344,000 [D] "_x000d_
 "Celkem "11344 = 11344,000 [E]</t>
  </si>
  <si>
    <t>"pod ACL ve skladbě C 598.000*1,04 = 621,920 [A] "_x000d_
 "v napojení 13.000 = 13,000 [B] "_x000d_
 "Mezisoučet = 634,920 [C] "_x000d_
 "Celkem "634,92 = 634,920 [D]</t>
  </si>
  <si>
    <t>"skladba A 10733.000 = 10733,000 [A] "_x000d_
 "skladba C 598.000 = 598,000 [B] "_x000d_
 "v místě napojení 13.000 = 13,000 [C] "_x000d_
 "Mezisoučet = 11344,000 [D] "_x000d_
 "Celkem "11344 = 11344,000 [E]</t>
  </si>
  <si>
    <t>"skladba C 598.000*1,03 = 615,940 [A] "_x000d_
 "Celkem "615,94 = 615,940 [B]</t>
  </si>
  <si>
    <t>"skladba A 10733.000*1,04 = 11162,320 [A] "_x000d_
 "skladba C 598.000*1,06 = 633,880 [B] "_x000d_
 "v napojení 13.000 = 13,000 [C] "_x000d_
 "Mezisoučet = 11809,200 [D] "_x000d_
 "Celkem "11809,2 = 11809,200 [E]</t>
  </si>
  <si>
    <t>58212</t>
  </si>
  <si>
    <t>DLÁŽDĚNÉ KRYTY Z VELKÝCH KOSTEK DO LOŽE Z MC</t>
  </si>
  <si>
    <t>žulová kostka velká do betonového lože s vyspárováním MC</t>
  </si>
  <si>
    <t>"kryt ostrůvku vjezdové brány 201.500 = 201,500 [A] "_x000d_
 "Mezisoučet = 201,500 [B] "_x000d_
 "Celkem "201,5 = 201,500 [C]</t>
  </si>
  <si>
    <t>9111A3</t>
  </si>
  <si>
    <t>ZÁBRADLÍ SILNIČNÍ S VODOR MADLY - DEMONTÁŽ S PŘESUNEM</t>
  </si>
  <si>
    <t>stávající zábradlí
materiál zhotovitele</t>
  </si>
  <si>
    <t xml:space="preserve">"na propustku km  13,769 5,5*2 = 11,000 [A] "_x000d_
 "Celkem "11 = 11,000 [B]</t>
  </si>
  <si>
    <t>"dle situace 5,0 = 5,000 [A] "_x000d_
 "Celkem "5 = 5,000 [B]</t>
  </si>
  <si>
    <t>"přejízdné 71,5+37,5+23,0+12,5+2,0 = 146,500 [A] "_x000d_
 "Celkem "146,5 = 146,500 [B]</t>
  </si>
  <si>
    <t>917426</t>
  </si>
  <si>
    <t>CHODNÍKOVÉ OBRUBY Z KAMENNÝCH OBRUBNÍKŮ ŠÍŘ 250MM</t>
  </si>
  <si>
    <t>zkosené žulové obruby OP3 do betonového lože</t>
  </si>
  <si>
    <t>"brána Rusek výjezd 83,0 = 83,000 [A] "_x000d_
 "Celkem "83 = 83,000 [B]</t>
  </si>
  <si>
    <t>91772</t>
  </si>
  <si>
    <t>OBRUBA Z DLAŽEBNÍCH KOSTEK DROBNÝCH</t>
  </si>
  <si>
    <t>lemovací dvoulinka - kostka 100x100 do betonu</t>
  </si>
  <si>
    <t>"kolem brány 2*84,0 = 168,000 [A] "_x000d_
 "Celkem "168 = 168,000 [B]</t>
  </si>
  <si>
    <t>"podél přídlažby u brány 84,0 = 84,000 [A] "_x000d_
 "Mezisoučet = 84,000 [B] "_x000d_
 "Celkem "84 = 84,000 [C]</t>
  </si>
  <si>
    <t>"stávající čela a říms propustku km 13,769 6,7*1,4*0,4*2+6,7*0,5*1,2*2 = 15,544 [B] "_x000d_
 "Mezisoučet = 15,544 [C] "_x000d_
 "Celkem "15,544 = 15,544 [C]</t>
  </si>
  <si>
    <t>966358</t>
  </si>
  <si>
    <t>BOURÁNÍ PROPUSTŮ Z TRUB DN DO 600MM</t>
  </si>
  <si>
    <t>stávající propustek - natrvalou skládku, včetně poplatku za skládku</t>
  </si>
  <si>
    <t>"v km 13,769 9,0 = 9,000 [A] "_x000d_
 "Celkem "9 = 9,000 [B]</t>
  </si>
  <si>
    <t>SO 110.1</t>
  </si>
  <si>
    <t>Propustek km 14,106</t>
  </si>
  <si>
    <t>"odkop pol. 12373 33.600 = 33,600 [A] "_x000d_
 "převod na tuny 33,600*1,9 = 63,84 [C] "_x000d_
 "Celkem "63,84 = 63,840 [C]</t>
  </si>
  <si>
    <t>"pol. 96616 2.000 = 2,000 [A] "_x000d_
 "přepočet na tuny 2,5 = 2,500 [B] "_x000d_
 "celkem a*b = 5,000 [C] "_x000d_
 "Celkem "5 = 5,000 [D]</t>
  </si>
  <si>
    <t>odkop pod úrovní konstrukce vozovky 
na trvalou skládku, zhotovitel v ceně zohlední skutečné náklady na dopravu na místo uložení</t>
  </si>
  <si>
    <t>"odkop 33,6 = 33,600 [A] "_x000d_
 "Mezisoučet = 33,600 [F] "_x000d_
 "Celkem "33,6 = 33,600 [C]</t>
  </si>
  <si>
    <t>"pol. 123738 33.600 = 33,600 [A] "_x000d_
 "Mezisoučet = 33,600 [C] "_x000d_
 "Celkem "33,6 = 33,600 [C]</t>
  </si>
  <si>
    <t>zásyp propustku ŠDA 0-32</t>
  </si>
  <si>
    <t>"celkem 20,8 = 20,800 [A] "_x000d_
 "Mezisoučet = 20,800 [F] "_x000d_
 "Celkem "20,8 = 20,800 [C]</t>
  </si>
  <si>
    <t>plocha základové spáry propustků včetně čel a jímek</t>
  </si>
  <si>
    <t>"pláň propustku 31,2 = 31,200 [A] "_x000d_
 "Mezisoučet = 31,200 [F] "_x000d_
 "Celkem "31,2 = 31,200 [C]</t>
  </si>
  <si>
    <t>separační geotextílie na pláni nebo parapláni, CBR &gt; 3kN, dle TP 97 
v základové spáře propustků</t>
  </si>
  <si>
    <t>"na pláni propustku 31,2 = 31,200 [A] "_x000d_
 "Mezisoučet = 31,200 [F] "_x000d_
 "Celkem "31,2 = 31,200 [C]</t>
  </si>
  <si>
    <t>ochranná vrstva a drenážní vrstva na rubu konstrukcí - min.600g/m2, tl. 6 mm - v místě ochrany nátěry</t>
  </si>
  <si>
    <t>"34.000 = 34,000 [A] "_x000d_
 "Celkem "34 = 34,000 [B]</t>
  </si>
  <si>
    <t>45131A</t>
  </si>
  <si>
    <t>PODKLADNÍ A VÝPLŇOVÉ VRSTVY Z PROSTÉHO BETONU C20/25</t>
  </si>
  <si>
    <t>lože pod dlažbu včetně opěrných patek C 20/25n XF3</t>
  </si>
  <si>
    <t>"nátok 3,6*1,3 = 4,680 [A] "_x000d_
 "výtok 3,6*1,3 = 4,680 [B] "_x000d_
 "Mezisoučet = 9,360 [F] "_x000d_
 "průměrná tloušťka 0,1 = 0,100 [G] "_x000d_
 "celkem včetně rezervy na vyrovnávky a lemy f*g*1,2 = 1,123 [H] "_x000d_
 "Celkem "1,123 = 1,123 [F]</t>
  </si>
  <si>
    <t>45132A</t>
  </si>
  <si>
    <t>PODKL A VÝPLŇ VRSTVY ZE ŽELEZOBET DO C20/25</t>
  </si>
  <si>
    <t>podkladní deska + příčné základy C20/25 XF3</t>
  </si>
  <si>
    <t>"celkem 1,5*0,15*12,0+1,0*0,5*1,5*2 = 4,200 [A] "_x000d_
 "Mezisoučet = 4,200 [B] "_x000d_
 "Celkem "4,2 = 4,200 [C]</t>
  </si>
  <si>
    <t>451366</t>
  </si>
  <si>
    <t>VÝZTUŽ PODKL VRSTEV Z KARI-SÍTÍ</t>
  </si>
  <si>
    <t>"dle pol. 45132A 4.200*0,120 = 0,504 [A] "_x000d_
 "Celkem "0,504 = 0,504 [B]</t>
  </si>
  <si>
    <t>46251</t>
  </si>
  <si>
    <t>ZÁHOZ Z LOMOVÉHO KAMENE</t>
  </si>
  <si>
    <t>v patě opevnění na výtoku lomový kámen min 50 kg/ks pro zpomalení vody</t>
  </si>
  <si>
    <t>"výtok 0,5 = 0,500 [A] "_x000d_
 "Mezisoučet = 0,500 [F] "_x000d_
 "Celkem "0,5 = 0,500 [C]</t>
  </si>
  <si>
    <t>465512</t>
  </si>
  <si>
    <t>DLAŽBY Z LOMOVÉHO KAMENE NA MC</t>
  </si>
  <si>
    <t xml:space="preserve">lomový kámen do bet. lože - spárování MC25 XF4  
lože viz položka 45131A</t>
  </si>
  <si>
    <t>"nátok 3,6*1,3 = 4,680 [A] "_x000d_
 "výtok 3,6*1,3 = 4,680 [B] "_x000d_
 "Mezisoučet = 9,360 [F] "_x000d_
 "průměrná tloušťka 0,2 = 0,200 [G] "_x000d_
 "celkem f*g = 1,872 [H] "_x000d_
 "Celkem "1,872 = 1,872 [F]</t>
  </si>
  <si>
    <t>467315</t>
  </si>
  <si>
    <t>STUPNĚ A PRAHY VODNÍCH KORYT Z PROSTÉHO BETONU C30/37</t>
  </si>
  <si>
    <t>příčné prahy v korytě C 30/37 XF4</t>
  </si>
  <si>
    <t>"v příkopech 0,3*0,8*2,5*4 = 2,400 [E] "_x000d_
 "Mezisoučet = 2,400 [F] "_x000d_
 "Celkem "2,4 = 2,400 [C]</t>
  </si>
  <si>
    <t>7</t>
  </si>
  <si>
    <t>Přidružená stavební výroba</t>
  </si>
  <si>
    <t>711111</t>
  </si>
  <si>
    <t>IZOLACE BĚŽNÝCH KONSTRUKCÍ PROTI ZEMNÍ VLHKOSTI ASFALTOVÝMI NÁTĚRY</t>
  </si>
  <si>
    <t>Izolace zasypané části spodní stavby pouze nátěry - ALP + 2x ALN</t>
  </si>
  <si>
    <t>"obetonování (0,8+0,6+0,6+0,6+0,8)*10 = 34,000 [C] "_x000d_
 "Mezisoučet = 34,000 [D] "_x000d_
 "Celkem "34 = 34,000 [C]</t>
  </si>
  <si>
    <t>899524</t>
  </si>
  <si>
    <t>OBETONOVÁNÍ POTRUBÍ Z PROSTÉHO BETONU DO C25/30</t>
  </si>
  <si>
    <t>obetonování trouby</t>
  </si>
  <si>
    <t>"obetonování (0,90*1,2-3,14*0,7*0,7*0,25)*11 = 7,649 [A] "_x000d_
 "Celkem "7,649 = 7,649 [B]</t>
  </si>
  <si>
    <t>9183D2</t>
  </si>
  <si>
    <t>PROPUSTY Z TRUB DN 600MM ŽELEZOBETONOVÝCH</t>
  </si>
  <si>
    <t>"celkem 12,0 = 12,000 [A] "_x000d_
 "Celkem "12 = 12,000 [B]</t>
  </si>
  <si>
    <t>96616</t>
  </si>
  <si>
    <t>BOURÁNÍ KONSTRUKCÍ ZE ŽELEZOBETONU</t>
  </si>
  <si>
    <t>původní konstrukce propustku
na trvalou skládku</t>
  </si>
  <si>
    <t>"původní čela a konstrukce 2,0 = 2,000 [A] "_x000d_
 "Mezisoučet = 2,000 [C] "_x000d_
 "Celkem "2 = 2,000 [C]</t>
  </si>
  <si>
    <t>"stávající část 11,0 = 11,000 [A] "_x000d_
 "Celkem "11 = 11,000 [B]</t>
  </si>
  <si>
    <t>SO 121.10</t>
  </si>
  <si>
    <t>Vyvolané úpravy silnic III. třídy pro SO 110</t>
  </si>
  <si>
    <t>"pol. 11130 90.000*0,15*1,2 = 16,200 [A] "_x000d_
 "pol. 123738 138.650*2,0 = 277,300 [B] "_x000d_
 "pol. 12931 57.000*0,25*2,0 = 28,500 [D] "_x000d_
 "pol. 12932 33.000*0,50*2,0 = 33,000 [E] "_x000d_
 "Mezisoučet = 355,000 [G] "_x000d_
 "Celkem "355 = 355,000 [F]</t>
  </si>
  <si>
    <t>"pol. 11346 24.000*2,3 = 55,200 [A] "_x000d_
 "pol. 966158 1.000*2,3 = 2,300 [B] "_x000d_
 "Mezisoučet = 57,500 [D] "_x000d_
 "Celkem "57,5 = 57,500 [D]</t>
  </si>
  <si>
    <t>"pol. 11332 42.568*1,9 = 80,879 [A] "_x000d_
 "Celkem "80,879 = 80,879 [B]</t>
  </si>
  <si>
    <t>"dle situace 90 = 90,000 [A] "_x000d_
 "Celkem "90 = 90,000 [B]</t>
  </si>
  <si>
    <t>"odstranění plošné v místě úplné rekonstrukce 21*1,2 = 25,200 [A] "_x000d_
 "průměrná tlouštka dle průzkumu 0,340 = 0,340 [B] "_x000d_
 "lokální sanace 100 = 100,000 [C] "_x000d_
 "celkem k odstranění (a*b)+(b*c) = 42,568 [E] "_x000d_
 "Celkem "42,568 = 42,568 [E]</t>
  </si>
  <si>
    <t>"odstranění plošné v místě úplné rekonstrukce 21*1,10 = 23,100 [A] "_x000d_
 "průměrná tlouštka dle průzkumu 0,150 = 0,150 [B] "_x000d_
 "lokální sanace 100 = 100,000 [C] "_x000d_
 "celkem k odstranění (a*b)+(b*c) = 18,465 [E] "_x000d_
 "Celkem "18,465 = 18,465 [E]</t>
  </si>
  <si>
    <t>11346</t>
  </si>
  <si>
    <t>ODSTRANĚNÍ KRYTU ZPEVNĚNÝCH PLOCH ZE SILNIČ DÍLCŮ (PANELŮ) VČET PODKL</t>
  </si>
  <si>
    <t>stávající kryt z panelů - na trvalou skládku včetně podkladu
zhotovitel v ceně zohlední skutečné náklady na dopravu na místo uložení</t>
  </si>
  <si>
    <t>"v napojení Piletická 60*0,40 = 24,000 [A] "_x000d_
 "Mezisoučet = 24,000 [B] "_x000d_
 "Celkem "24 = 24,000 [C]</t>
  </si>
  <si>
    <t>"dle situace a průzkumu 539*0,090 = 48,510 [A] "_x000d_
 "Celkem "48,51 = 48,510 [B]</t>
  </si>
  <si>
    <t>"dle pol. 931324 12.450 = 12,450 [A] "_x000d_
 "Celkem "12,45 = 12,450 [B]</t>
  </si>
  <si>
    <t>"dle pol. 931326 28.000 = 28,000 [A] "_x000d_
 "Celkem "28 = 28,000 [B]</t>
  </si>
  <si>
    <t>"dle situace 135 = 135,000 [A] "_x000d_
 "průměrná tloušťka 0,150 = 0,150 [B] "_x000d_
 "celkem a*b = 20,250 [C] "_x000d_
 "Celkem "20,25 = 20,250 [D]</t>
  </si>
  <si>
    <t>"odkop lokální sanace ve skladbě A+B (100)*0,5*2,5 = 125,000 [A] "_x000d_
 "odkop v ploše D.1 21*1,3*0,5 = 13,650 [B] "_x000d_
 "Mezisoučet = 138,650 [E] "_x000d_
 "Celkem "138,65 = 138,650 [D]</t>
  </si>
  <si>
    <t>"ornice 20.250 = 20,250 [A] "_x000d_
 "zpětné využití PM 18.465 = 18,465 [C] "_x000d_
 "Mezisoučet = 38,715 [D] "_x000d_
 "Celkem "38,715 = 38,715 [D]</t>
  </si>
  <si>
    <t>"dle situace a pracovních řezů 19+38 = 57,000 [A] "_x000d_
 "Celkem "57 = 57,000 [B]</t>
  </si>
  <si>
    <t>"dle situace a pracovních řezů 7,0+26,0 = 33,000 [A] "_x000d_
 "Mezisoučet = 33,000 [B] "_x000d_
 "Celkem "33 = 33,000 [C]</t>
  </si>
  <si>
    <t>"ornice 20.250 = 20,250 [A] "_x000d_
 "odkop 138.650 = 138,650 [B] "_x000d_
 "Mezisoučet = 158,900 [D] "_x000d_
 "Celkem "158,9 = 158,900 [D]</t>
  </si>
  <si>
    <t>"klín pod krajnicí - průměrná plocha v řezu 0,30 = 0,300 [A] "_x000d_
 "délka úseků 19,5+38,5+7,0+25,5 = 90,500 [B] "_x000d_
 "celkem a*b = 27,150 [C] "_x000d_
 "Celkem "27,15 = 27,150 [D]</t>
  </si>
  <si>
    <t>"v ploše sanací a rozšíření ve skladbě A+B (0.000+428.000)*1,20 = 513,600 [A] "_x000d_
 "v ploše skladby D.1 21.000*1,15 = 24,150 [D] "_x000d_
 "Mezisoučet = 537,750 [E] "_x000d_
 "Celkem "537,75 = 537,750 [D]</t>
  </si>
  <si>
    <t>"dle situace a řezů (19,5+38,5+7,0+25,5)*1,0 = 90,500 [A] "_x000d_
 "Celkem "90,5 = 90,500 [B]</t>
  </si>
  <si>
    <t>"zpětně natěžený objem 20.250 = 20,250 [A] "_x000d_
 "průměrná tloušťka 0,15 = 0,150 [B] "_x000d_
 "celková plocha a/b = 135,000 [C] "_x000d_
 "Celkem "135 = 135,000 [D]</t>
  </si>
  <si>
    <t>"celková plocha objektu 196 = 196,000 [A] "_x000d_
 "zpětné využití 20.250/0,15 = 135,000 [B] "_x000d_
 "zbývající plocha z nakupovaného materiálu a-b = 61,000 [C] "_x000d_
 "Celkem "61 = 61,000 [D]</t>
  </si>
  <si>
    <t>"dle pol. 121106 20.250 = 20,250 [A] "_x000d_
 "Celkem "20,25 = 20,250 [B]</t>
  </si>
  <si>
    <t>"lokální opravy v ploše A+B (100)*1,2 = 120,000 [A] "_x000d_
 "v ploše skladby D.1 (21,0*1,30) = 27,300 [B] "_x000d_
 "Mezisoučet = 147,300 [C] "_x000d_
 "Celkem "147,3 = 147,300 [D]</t>
  </si>
  <si>
    <t>"lokální sanace v ploše skladeb A+B (100)*0,5 = 50,000 [A] "_x000d_
 "v ploše skladby D.1 (21,0*1,30)*0,50 = 13,650 [B] "_x000d_
 "Mezisoučet = 63,650 [C] "_x000d_
 "Celkem "63,65 = 63,650 [D]</t>
  </si>
  <si>
    <t>SC C3/4</t>
  </si>
  <si>
    <t>"ver skladbě D.1 21.000*1,10*0,160 = 3,696 [B] "_x000d_
 "Mezisoučet = 3,696 [C] "_x000d_
 "Celkem "3,696 = 3,696 [C]</t>
  </si>
  <si>
    <t>"lokální opravy ve skladbě A+B 100 = 100,000 [A] "_x000d_
 "ve skladbě D.1 21.000*1,15 = 24,150 [C] "_x000d_
 "Mezisoučet = 124,150 [D] "_x000d_
 "Celkem "124,15 = 124,150 [D]</t>
  </si>
  <si>
    <t>"skladba A+B - teoretická plocha krytu 0.000+428.000 = 428,000 [A] "_x000d_
 "požadovaná tloušťka 0,170 = 0,170 [B] "_x000d_
 "celkem včetně vyrovnávek a rozšíření proti krytu a*b*1,12 = 81,491 [C] "_x000d_
 "Celkem "81,491 = 81,491 [D]</t>
  </si>
  <si>
    <t>"dle situace 29,2 = 29,200 [A] "_x000d_
 "Mezisoučet = 29,200 [C] "_x000d_
 "Celkem "29,2 = 29,200 [C]</t>
  </si>
  <si>
    <t>"pod ACP ve skladbě A+B (0.000+428.000)*1,06 = 453,680 [A] "_x000d_
 "Mezisoučet = 453,680 [C] "_x000d_
 "Celkem "453,68 = 453,680 [C]</t>
  </si>
  <si>
    <t>"pod ACO skladba A+B 0.000+428.000 = 428,000 [A] "_x000d_
 "napojení 45.000 = 45,000 [C] "_x000d_
 "Mezisoučet = 473,000 [D] "_x000d_
 "Celkem "473 = 473,000 [D]</t>
  </si>
  <si>
    <t>"v napojení 45.000 = 45,000 [B] "_x000d_
 "Mezisoučet = 45,000 [C] "_x000d_
 "Celkem "45 = 45,000 [C]</t>
  </si>
  <si>
    <t>"skladba A+B 0.000+428.000 = 428,000 [A] "_x000d_
 "v místě napojení 45.000 = 45,000 [C] "_x000d_
 "Mezisoučet = 473,000 [D] "_x000d_
 "Celkem "473 = 473,000 [D]</t>
  </si>
  <si>
    <t>"skladba A+B (0.000+428.000)*1,04 = 445,120 [A] "_x000d_
 "v napojení 45.000 = 45,000 [C] "_x000d_
 "Mezisoučet = 490,120 [D] "_x000d_
 "Celkem "490,12 = 490,120 [D]</t>
  </si>
  <si>
    <t>"skladba D.1 21.000 = 21,000 [A] "_x000d_
 "Celkem "21 = 21,000 [B]</t>
  </si>
  <si>
    <t>"dle situace 26,5 = 26,500 [A] "_x000d_
 "Celkem "26,5 = 26,500 [B]</t>
  </si>
  <si>
    <t>"přejízdné 4,5 = 4,500 [A] "_x000d_
 "Celkem "4,5 = 4,500 [B]</t>
  </si>
  <si>
    <t>"ostrůvky a srpovité krajnice 28,0 = 28,000 [A] "_x000d_
 "Celkem "28 = 28,000 [B]</t>
  </si>
  <si>
    <t>"kolem ostrůvků 2*28,0 = 56,000 [A] "_x000d_
 "Celkem "56 = 56,000 [B]</t>
  </si>
  <si>
    <t>"v napojení na stávající stav 6,2+6,25 = 12,450 [A] "_x000d_
 "Celkem "12,45 = 12,450 [B]</t>
  </si>
  <si>
    <t>"v napojení 6,2+6,25 = 12,450 [A] "_x000d_
 "Mezisoučet = 12,450 [B] "_x000d_
 "Celkem "12,45 = 12,450 [C]</t>
  </si>
  <si>
    <t>"podél obruby OK 28,0 = 28,000 [B] "_x000d_
 "Mezisoučet = 28,000 [C] "_x000d_
 "Celkem "28 = 28,000 [C]</t>
  </si>
  <si>
    <t>"lokální opravy, ochrana IS 1,0 = 1,000 [B] "_x000d_
 "Mezisoučet = 1,000 [C] "_x000d_
 "Celkem "1 = 1,000 [C]</t>
  </si>
  <si>
    <t>SO 121.9</t>
  </si>
  <si>
    <t>Vyvolané úpravy silnic III. třídy pro SO 109</t>
  </si>
  <si>
    <t>"pol. 966158 2.000*2,3 = 4,600 [B] "_x000d_
 "Mezisoučet = 4,600 [C] "_x000d_
 "Celkem "4,6 = 4,600 [C]</t>
  </si>
  <si>
    <t>11372E</t>
  </si>
  <si>
    <t>FRÉZOVÁNÍ ZPEVNĚNÝCH PLOCH ASFALT DROBNÝCH OPRAV A PLOŠ ROZPADŮ DO 500M2</t>
  </si>
  <si>
    <t>"v napojení MK 17.000*0,120 = 2,040 [A] "_x000d_
 "v křižovatce ve skladbě B (282,5)*0,12 = 33,900 [B] "_x000d_
 "Mezisoučet = 35,940 [C] "_x000d_
 "Celkem "35,94 = 35,940 [D]</t>
  </si>
  <si>
    <t>"dle pol. 931324 8.500 = 8,500 [A] "_x000d_
 "Celkem "8,5 = 8,500 [B]</t>
  </si>
  <si>
    <t>"dle pol. 931326 52.000 = 52,000 [A] "_x000d_
 "Celkem "52 = 52,000 [B]</t>
  </si>
  <si>
    <t>"skladba B 163.500 = 163,500 [A] "_x000d_
 "požadovaná tloušťka 0,170 = 0,170 [B] "_x000d_
 "celkem včetně vyrovnávek a rozšíření krytu a*b*1,12 = 31,130 [C] "_x000d_
 "Celkem "31,13 = 31,130 [D]</t>
  </si>
  <si>
    <t>"pod ACP ve skladbě B 163.500*1,05 = 171,675 [A] "_x000d_
 "Mezisoučet = 171,675 [C] "_x000d_
 "Celkem "171,675 = 171,675 [C]</t>
  </si>
  <si>
    <t>"ve skladbě B pod ACO 163.500 = 163,500 [A] "_x000d_
 "v místě napojení komunikací 17.000 = 17,000 [B] "_x000d_
 "Mezisoučet = 180,500 [D] "_x000d_
 "Celkem "180,5 = 180,500 [D]</t>
  </si>
  <si>
    <t>572223</t>
  </si>
  <si>
    <t>SPOJOVACÍ POSTŘIK Z EMULZE DO 1,0KG/M2</t>
  </si>
  <si>
    <t>"17.000 = 17,000 [A] "_x000d_
 "Celkem "17 = 17,000 [B]</t>
  </si>
  <si>
    <t>"ve skladbě B - křižovatka MK 163.500 = 163,500 [A] "_x000d_
 "v místě napojení komunikací 17.000 = 17,000 [B] "_x000d_
 "Mezisoučet = 180,500 [D] "_x000d_
 "Celkem "180,5 = 180,500 [D]</t>
  </si>
  <si>
    <t>"ve skladbě A 163.500 = 163,500 [A] "_x000d_
 "v místě napojení komunikací 17.000 = 17,000 [B] "_x000d_
 "Mezisoučet = 180,500 [D] "_x000d_
 "Celkem "180,5 = 180,500 [D]</t>
  </si>
  <si>
    <t>"dle situace (22+30)*0,25 = 13,000 [A] "_x000d_
 "Celkem "13 = 13,000 [B]</t>
  </si>
  <si>
    <t>91781</t>
  </si>
  <si>
    <t>VÝŠKOVÁ ÚPRAVA OBRUBNÍKŮ BETONOVÝCH</t>
  </si>
  <si>
    <t>"úprava obrub v napojení MK 5+3 = 8,000 [A] "_x000d_
 "Celkem "8 = 8,000 [B]</t>
  </si>
  <si>
    <t>"v napojení na stávající stav MK 8,5 = 8,500 [A] "_x000d_
 "Mezisoučet = 8,500 [C] "_x000d_
 "Celkem "8,5 = 8,500 [C]</t>
  </si>
  <si>
    <t>"podél přídlažby 22+30 = 52,000 [A] "_x000d_
 "Mezisoučet = 52,000 [E] "_x000d_
 "Celkem "52 = 52,000 [C]</t>
  </si>
  <si>
    <t>"dobetonávky, ochrana IS apod. 2 = 2,000 [B] "_x000d_
 "Mezisoučet = 2,000 [C] "_x000d_
 "Celkem "2 = 2,000 [C]</t>
  </si>
  <si>
    <t>SO 139</t>
  </si>
  <si>
    <t>Vyvolané úpravy MK, ÚK, chodníků a sjezdů km 11,854 - 12,473</t>
  </si>
  <si>
    <t>015130</t>
  </si>
  <si>
    <t xml:space="preserve">POPLATKY ZA LIKVIDACI ODPADŮ NEKONTAMINOVANÝCH - 17 03 02  VYBOURANÝ ASFALTOVÝ BETON BEZ DEHTU</t>
  </si>
  <si>
    <t>"pol. 113438 3.120*2,0 = 6,240 [A] "_x000d_
 "Celkem "6,24 = 6,240 [B]</t>
  </si>
  <si>
    <t>"pol. 11352 18.500*(0,15*0,25) = 0,694 [A] "_x000d_
 "pol. 966158 3.000*2,3 = 6,900 [B] "_x000d_
 "Mezisoučet = 7,594 [C] "_x000d_
 "Celkem "7,594 = 7,594 [D]</t>
  </si>
  <si>
    <t>"pol. 113328 68.020*1,9 = 129,238 [A] "_x000d_
 "Celkem "129,238 = 129,238 [B]</t>
  </si>
  <si>
    <t>113176</t>
  </si>
  <si>
    <t>ODSTRAN KRYTU ZPEVNĚNÝCH PLOCH Z DLAŽEB KOSTEK, ODVOZ DO 12KM</t>
  </si>
  <si>
    <t>rozebrání stávajícího krytu z kostek včetně odvozu materiálu na dočasnou skládku pro následně zpětné využití
nevyužitelný odpad zůstává zhotoviteli včetně uložení na skládku a poplatku za skládku</t>
  </si>
  <si>
    <t>"dle situace 57.500*0,150 = 8,625 [A] "_x000d_
 "Celkem "8,625 = 8,625 [B]</t>
  </si>
  <si>
    <t>113186</t>
  </si>
  <si>
    <t>ODSTRANĚNÍ KRYTU ZPEVNĚNÝCH PLOCH Z DLAŽDIC, ODVOZ DO 12KM</t>
  </si>
  <si>
    <t>rozebrání stávajícího krytu chodníků z beton. dlaždic včetně odvozu materiálu na dočasnou skládku pro následně zpětné využití
nevyužitelný odpad zůstává zhotoviteli včetně uložení na skládku a poplatku za skládku</t>
  </si>
  <si>
    <t>"předláždění ploch z dlaždic 20.000 = 20,000 [A] "_x000d_
 "předláždení ploch chodníků z betonové dlažby 82.000 = 82,000 [B] "_x000d_
 "předláždění ploch sjezdů z betonové dlažby 173.500 = 173,500 [C] "_x000d_
 "Mezisoučet = 275,500 [D] "_x000d_
 "průměrná tloušťka 0,120 = 0,120 [E] "_x000d_
 "celkem d*e = 33,060 [F] "_x000d_
 "Celkem "33,06 = 33,060 [G]</t>
  </si>
  <si>
    <t>odstranění podkladní vrstvy ze ŠD a kameniva,
na trvalou skládku, zhotovitel v ceně zohlední skutečné náklady na dopravu na místo uložení</t>
  </si>
  <si>
    <t>"pod chodníky (82,0)*0,20 = 16,400 [A] "_x000d_
 "pro sjezdy zpevněné (32+174,0+26,0)*0,160 = 37,120 [B] "_x000d_
 "pro sjezdy nezpevněné 20,0*0,150 = 3,000 [C] "_x000d_
 "pod MK a ÚK (57,5)*0,200 = 11,500 [D] "_x000d_
 "Mezisoučet = 68,020 [E] "_x000d_
 "Celkem "68,02 = 68,020 [F]</t>
  </si>
  <si>
    <t>113438</t>
  </si>
  <si>
    <t>ODSTRAN KRYTU ZPEVNĚNÝCH PLOCH S ASFALT POJIVEM VČET PODKLADU, ODVOZ DO 20KM</t>
  </si>
  <si>
    <t>odstranění krytu nezpevněných sjezdů 
na trvalou skládku, zhotovitel v ceně zohlední skutečné náklady na dopravu na místo uložení</t>
  </si>
  <si>
    <t>"celkem plocha 26,0 = 26,000 [A] "_x000d_
 "průměrná tloušťka 0,120 = 0,120 [B] "_x000d_
 "celkem a*b = 3,120 [C] "_x000d_
 "Celkem "3,12 = 3,120 [D]</t>
  </si>
  <si>
    <t>11352</t>
  </si>
  <si>
    <t>ODSTRANĚNÍ CHODNÍKOVÝCH A SILNIČNÍCH OBRUBNÍKŮ BETONOVÝCH</t>
  </si>
  <si>
    <t>původní betonové obruby
na trvalou skládku</t>
  </si>
  <si>
    <t>"celkem 18,5 = 18,500 [A] "_x000d_
 "Mezisoučet = 18,500 [B] "_x000d_
 "Celkem "18,5 = 18,500 [C]</t>
  </si>
  <si>
    <t>"v napojení MK 12.500*0,120 = 1,500 [A] "_x000d_
 "v křižovatce ve skladbě B (98,0)*0,12 = 11,760 [B] "_x000d_
 "Mezisoučet = 13,260 [C] "_x000d_
 "Celkem "13,26 = 13,260 [D]</t>
  </si>
  <si>
    <t>"dle pol. 931324 12.600 = 12,600 [A] "_x000d_
 "Celkem "12,6 = 12,600 [B]</t>
  </si>
  <si>
    <t>"dle pol. 931326 38.000 = 38,000 [A] "_x000d_
 "Mezisoučet = 38,000 [B] "_x000d_
 "Celkem "38 = 38,000 [C]</t>
  </si>
  <si>
    <t>"v plochách chodníků 0.000+82.000+20.000 = 102,000 [A] "_x000d_
 "v plochách hmatových a kontrastních úprav 32.000 = 32,000 [B] "_x000d_
 "v plochách sjezdů 173.500+26.000+0.000+20.000 = 219,500 [C] "_x000d_
 "Mezisoučet = 353,500 [E] "_x000d_
 "Celkem "353,5 = 353,500 [E]</t>
  </si>
  <si>
    <t>"v plochách chodníků 0.000+82.000+20.000 = 102,000 [A] "_x000d_
 "v plochách hmatových a kontrastních úprav 32.000+0.000 = 32,000 [B] "_x000d_
 "v plochách sjezdů 173.500+26.000+0.000+20.000 = 219,500 [C] "_x000d_
 "Mezisoučet = 353,500 [E] "_x000d_
 "Celkem "353,5 = 353,500 [E]</t>
  </si>
  <si>
    <t>56140G</t>
  </si>
  <si>
    <t xml:space="preserve">SMĚSI Z KAMENIVA STMELENÉ CEMENTEM  SC C 8/10</t>
  </si>
  <si>
    <t>podkladní vrstva SC C8/10 pod dlažbou
tl. 210 mm</t>
  </si>
  <si>
    <t>"celkem 26.000+173.500+0.000 = 199,500 [A] "_x000d_
 "průměrná tloušťka 0,160 = 0,160 [B] "_x000d_
 "celkem a*b = 31,920 [C] "_x000d_
 "Celkem "31,92 = 31,920 [D]</t>
  </si>
  <si>
    <t xml:space="preserve">ochranná vrstva na pláni ŠDA 0/63  tl. 150 mm</t>
  </si>
  <si>
    <t>"nezpevněné sjezdy a napojení 20.000 = 20,000 [B] "_x000d_
 "Mezisoučet = 20,000 [C] "_x000d_
 "Celkem "20 = 20,000 [C]</t>
  </si>
  <si>
    <t>56334</t>
  </si>
  <si>
    <t>VOZOVKOVÉ VRSTVY ZE ŠTĚRKODRTI TL. DO 200MM</t>
  </si>
  <si>
    <t>podkladní vrstva chodníků
ŠDb 0/32</t>
  </si>
  <si>
    <t>"betonová zámková dlažba 0.000+82.000 = 82,000 [A] "_x000d_
 "betonové dlaždice + kostky 20.000+57.500 = 77,500 [B] "_x000d_
 "hmatové úpravy 32.000+0.000 = 32,000 [C] "_x000d_
 "Mezisoučet = 191,500 [D] "_x000d_
 "Celkem "191,5 = 191,500 [E]</t>
  </si>
  <si>
    <t>56363</t>
  </si>
  <si>
    <t>VOZOVKOVÉ VRSTVY Z RECYKLOVANÉHO MATERIÁLU TL DO 150MM</t>
  </si>
  <si>
    <t xml:space="preserve">kryt nezpevněných sjezdů - R materiál (40 RA 0-32)  tl. 150 mm</t>
  </si>
  <si>
    <t>"celkem 20.000 = 20,000 [A] "_x000d_
 "Mezisoučet = 20,000 [B] "_x000d_
 "Celkem "20 = 20,000 [C]</t>
  </si>
  <si>
    <t>"skladba B 97.500 = 97,500 [A] "_x000d_
 "požadovaná tloušťka 0,170 = 0,170 [B] "_x000d_
 "celkem včetně vyrovnávek a rozšíření krytu a*b*1,12 = 18,564 [C] "_x000d_
 "Celkem "18,564 = 18,564 [D]</t>
  </si>
  <si>
    <t>"pod ACP ve skladbě B 97.500*1,05 = 102,375 [A] "_x000d_
 "pod ACP ve sjezdech 26.000*1,03 = 26,780 [B] "_x000d_
 "Mezisoučet = 129,155 [C] "_x000d_
 "Celkem "129,155 = 129,155 [D]</t>
  </si>
  <si>
    <t>"ve skladbě B pod ACO 97.500 = 97,500 [A] "_x000d_
 "v místě napojení komunikací 12.500 = 12,500 [B] "_x000d_
 "v ploše asfaltových sjezdů 26.000 = 26,000 [C] "_x000d_
 "Mezisoučet = 136,000 [D] "_x000d_
 "Celkem "136 = 136,000 [E]</t>
  </si>
  <si>
    <t>"napojení 12.500 = 12,500 [A] "_x000d_
 "Celkem "12,5 = 12,500 [B]</t>
  </si>
  <si>
    <t>"ve skladbě B - křižovatka MK 97.500 = 97,500 [A] "_x000d_
 "v místě napojení komunikací 12.500 = 12,500 [B] "_x000d_
 "v ploše asfaltových sjezdů 26.000 = 26,000 [C] "_x000d_
 "Mezisoučet = 136,000 [D] "_x000d_
 "Celkem "136 = 136,000 [E]</t>
  </si>
  <si>
    <t>"ve skladbě A 97.500 = 97,500 [A] "_x000d_
 "v místě napojení komunikací 12.500 = 12,500 [B] "_x000d_
 "v ploše asfaltových sjezdů 26.000*1,03 = 26,780 [C] "_x000d_
 "Mezisoučet = 136,780 [D] "_x000d_
 "Celkem "136,78 = 136,780 [E]</t>
  </si>
  <si>
    <t>58251</t>
  </si>
  <si>
    <t>DLÁŽDĚNÉ KRYTY Z BETONOVÝCH DLAŽDIC DO LOŽE Z KAMENIVA</t>
  </si>
  <si>
    <t>předláždění krytu chodníků z původních betonových dlaždic
nový materiál - betonové dlaždice 300 x 300 x 60</t>
  </si>
  <si>
    <t xml:space="preserve">"plocha předláždění 20.000 = 20,000 [A] "_x000d_
 "nový materiál  30% 0,30 = 0,300 [B] "_x000d_
 "celkem a*b = 6,000 [C] "_x000d_
 "Celkem "6 = 6,000 [D]</t>
  </si>
  <si>
    <t>582612</t>
  </si>
  <si>
    <t>KRYTY Z BETON DLAŽDIC SE ZÁMKEM ŠEDÝCH TL 80MM DO LOŽE Z KAM</t>
  </si>
  <si>
    <t>kryt chodníků a nástupišť - betonová dlažba barva šedá včetně vyspárování drtí 2x
nový materiál</t>
  </si>
  <si>
    <t xml:space="preserve">"plocha k předláždění 82.000+173.500 = 255,500 [A] "_x000d_
 "předpoklad  nového materiálu 30% 0,30 = 0,300 [B] "_x000d_
 "nová plocha chodníků a nástupišť 0.000 = 0,000 [C] "_x000d_
 "nová plocha dlážděných sjezdů 0.000 = 0,000 [D] "_x000d_
 "celkem a*b+c+d = 76,650 [E] "_x000d_
 "Celkem "76,65 = 76,650 [F]</t>
  </si>
  <si>
    <t>58261B</t>
  </si>
  <si>
    <t>KRYTY Z BETON DLAŽDIC SE ZÁMKEM BAREV RELIÉF TL 80MM DO LOŽE Z KAM</t>
  </si>
  <si>
    <t>hmatové úpravy - betonová dlažba barva červená s hmatovými výstupky včetně vyspárování drtí 2x
vše nový materiál</t>
  </si>
  <si>
    <t>"celkem 32.000 = 32,000 [A] "_x000d_
 "Celkem "32 = 32,000 [B]</t>
  </si>
  <si>
    <t>587202</t>
  </si>
  <si>
    <t>PŘEDLÁŽDĚNÍ KRYTU Z DROBNÝCH KOSTEK</t>
  </si>
  <si>
    <t>předláždění krytu z původních kostek
zpětné využití původního materiálu</t>
  </si>
  <si>
    <t>"předláždění ÚK km 12,207 57.500 = 57,500 [A] "_x000d_
 "Celkem "57,5 = 57,500 [B]</t>
  </si>
  <si>
    <t>587205</t>
  </si>
  <si>
    <t>PŘEDLÁŽDĚNÍ KRYTU Z BETONOVÝCH DLAŽDIC</t>
  </si>
  <si>
    <t>předláždění krytu chodníků z původních betonových dlaždic
zpětné využití původního materiálu</t>
  </si>
  <si>
    <t>"předláždění 20.000 = 20,000 [A] "_x000d_
 "zpětné využití původního materiálu 70% 0,70 = 0,700 [B] "_x000d_
 "celkem a*b = 14,000 [C] "_x000d_
 "Celkem "14 = 14,000 [D]</t>
  </si>
  <si>
    <t>587206</t>
  </si>
  <si>
    <t>PŘEDLÁŽDĚNÍ KRYTU Z BETONOVÝCH DLAŽDIC SE ZÁMKEM</t>
  </si>
  <si>
    <t>kryt chodníků a sjezdů - původní betonová dlažba včetně vyspárování drtí 2x
zpětné využití původního materiálu</t>
  </si>
  <si>
    <t>"plocha k předláždění 82.000+173.500 = 255,500 [A] "_x000d_
 "předpoklad zpětného využití materiálu 70% 0,70 = 0,700 [B] "_x000d_
 "celkem a*b = 178,850 [C] "_x000d_
 "Celkem "178,85 = 178,850 [D]</t>
  </si>
  <si>
    <t>"dle situace 38*0,25 = 9,500 [A] "_x000d_
 "Celkem "9,5 = 9,500 [B]</t>
  </si>
  <si>
    <t>917223</t>
  </si>
  <si>
    <t>SILNIČNÍ A CHODNÍKOVÉ OBRUBY Z BETONOVÝCH OBRUBNÍKŮ ŠÍŘ 100MM</t>
  </si>
  <si>
    <t>nové betonové obruby chodníků 100 x 250</t>
  </si>
  <si>
    <t>"dle situace 20 = 20,000 [A] "_x000d_
 "Celkem "20 = 20,000 [B]</t>
  </si>
  <si>
    <t>"dle situace 15,0 = 15,000 [A] "_x000d_
 "Celkem "15 = 15,000 [B]</t>
  </si>
  <si>
    <t>"přejízdné 10,0 = 10,000 [A] "_x000d_
 "Celkem "10 = 10,000 [B]</t>
  </si>
  <si>
    <t>"úprava obrub v napojení MK 12 = 12,000 [A] "_x000d_
 "Celkem "12 = 12,000 [B]</t>
  </si>
  <si>
    <t>"v napojení na stávající stav MK 6,6 = 6,600 [A] "_x000d_
 "napojení 6,0 = 6,000 [B] "_x000d_
 "Mezisoučet = 12,600 [C] "_x000d_
 "Celkem "12,6 = 12,600 [D]</t>
  </si>
  <si>
    <t>"podél přídlažby 38 = 38,000 [A] "_x000d_
 "Mezisoučet = 38,000 [E] "_x000d_
 "Celkem "38 = 38,000 [C]</t>
  </si>
  <si>
    <t>"dobetonávky, ochrana IS apod. 3 = 3,000 [B] "_x000d_
 "Mezisoučet = 3,000 [C] "_x000d_
 "Celkem "3 = 3,000 [C]</t>
  </si>
  <si>
    <t>SO 140</t>
  </si>
  <si>
    <t>Vyvolané úpravy MK, ÚK, chodníků a sjezdů km 12,473 - 14,193</t>
  </si>
  <si>
    <t>"pol. 123738 26.700*2,0 = 53,400 [B] "_x000d_
 "Mezisoučet = 53,500 [D] "_x000d_
 "Celkem "53,400 = 53,400 [C]</t>
  </si>
  <si>
    <t>"pol. 113438 19.440*2,0 = 38,880 [A] "_x000d_
 "Celkem "38,88 = 38,880 [B]</t>
  </si>
  <si>
    <t>"pol. 966158 2.000*2,3 = 4,600 [B] "_x000d_
 "Mezisoučet = 4,600 [C] "_x000d_
 "Celkem "4,600 = 4,600 [C]</t>
  </si>
  <si>
    <t>"pol. 11332 33.280*1,9 = 63,232 [A] "_x000d_
 "Celkem "63,232 = 63,232 [B]</t>
  </si>
  <si>
    <t>"předláždení ploch chodníků z betonové dlažby 22.500 = 22,500 [B] "_x000d_
 "Mezisoučet = 22,500 [D] "_x000d_
 "průměrná tloušťka 0,120 = 0,120 [E] "_x000d_
 "celkem d*e = 2,700 [F] "_x000d_
 "Celkem "2,7 = 2,700 [E]</t>
  </si>
  <si>
    <t>"pro chodníky 22,5*0,2 = 4,500 [A] "_x000d_
 "pro sjezdy zpevněné (28)*0,160 = 4,480 [B] "_x000d_
 "pro sjezdy nezpevněné 162*0,150 = 24,300 [C] "_x000d_
 "Mezisoučet = 33,280 [E] "_x000d_
 "Celkem "33,28 = 33,280 [E]</t>
  </si>
  <si>
    <t>"celkem plocha 162 = 162,000 [A] "_x000d_
 "průměrná tloušťka 0,120 = 0,120 [B] "_x000d_
 "celkem a*b = 19,440 [C] "_x000d_
 "Celkem "19,44 = 19,440 [D]</t>
  </si>
  <si>
    <t>odkop pod úrovní konstrukce od pláně
na trvalou skládku, zhotovitel v ceně zohlední skutečné náklady na dopravu na místo uložení</t>
  </si>
  <si>
    <t>"km 13,450 26,7 = 26,700 [A] "_x000d_
 "Mezisoučet = 26,700 [E] "_x000d_
 "Celkem "26,7 = 26,700 [C]</t>
  </si>
  <si>
    <t>"odkop 26.700 = 26,700 [B] "_x000d_
 "Mezisoučet = 26,700 [C] "_x000d_
 "Celkem "26,7 = 26,700 [C]</t>
  </si>
  <si>
    <t>zásypy propustků ŠDA 0-32</t>
  </si>
  <si>
    <t>"km 13,450 31,7 = 31,700 [A] "_x000d_
 "Mezisoučet = 31,700 [E] "_x000d_
 "Celkem "31,7 = 31,700 [C]</t>
  </si>
  <si>
    <t>"v plochách chodníků 22.500 = 22,500 [A] "_x000d_
 "v plochách sjezdů 46.000+162.000 = 208,000 [C] "_x000d_
 "v plochách pláně propustků 31,7 = 31,700 [D] "_x000d_
 "Mezisoučet = 262,200 [E] "_x000d_
 "Celkem "262,2 = 262,200 [E]</t>
  </si>
  <si>
    <t>"v plochách chodníků 22.500 = 22,500 [A] "_x000d_
 "v plochách sjezdů 162.000+46.000 = 208,000 [C] "_x000d_
 "Mezisoučet = 230,500 [E] "_x000d_
 "Celkem "230,5 = 230,500 [D]</t>
  </si>
  <si>
    <t>"v plochách pláně propustků 31,7 = 31,700 [D] "_x000d_
 "Mezisoučet = 31,700 [E] "_x000d_
 "Celkem "31,7 = 31,700 [C]</t>
  </si>
  <si>
    <t>27231A</t>
  </si>
  <si>
    <t>ZÁKLADY Z PROSTÉHO BETONU DO C20/25</t>
  </si>
  <si>
    <t xml:space="preserve">příčné základové pasy trouby propustku  C20/25 XF3</t>
  </si>
  <si>
    <t>"km 13,450 2*0,8*0,3*1,1 = 0,528 [A] "_x000d_
 "Mezisoučet = 0,528 [E] "_x000d_
 "Celkem "0,528 = 0,528 [C]</t>
  </si>
  <si>
    <t>"km 13,450 2*6,0 = 12,000 [A] "_x000d_
 "průměrná tloušťka 0,20 = 0,200 [T] "_x000d_
 "celkem včetně lemů a vyrovnávek (a)*t*1,2 = 2,880 [X] "_x000d_
 "Celkem "2,88 = 2,880 [D]</t>
  </si>
  <si>
    <t>451572</t>
  </si>
  <si>
    <t>VÝPLŇ VRSTVY Z KAMENIVA TĚŽENÉHO, INDEX ZHUTNĚNÍ ID DO 0,8</t>
  </si>
  <si>
    <t>štěrkopískové lože (sedlo) pod troubou 0/22</t>
  </si>
  <si>
    <t>"km 13,450 3,0 = 3,000 [A] "_x000d_
 "Mezisoučet = 3,000 [E] "_x000d_
 "Celkem "3 = 3,000 [C]</t>
  </si>
  <si>
    <t>"oblast nátoku a výtoku propustků 0,5*(2) = 1,000 [A] "_x000d_
 "Celkem "1 = 1,000 [B]</t>
  </si>
  <si>
    <t>"km 13,450 2*6,0 = 12,000 [A] "_x000d_
 "průměrná tloušťka 0,20 = 0,200 [T] "_x000d_
 "celkem (a)*t = 2,400 [X] "_x000d_
 "Celkem "2,4 = 2,400 [D]</t>
  </si>
  <si>
    <t>"u propustků 0,8*0,3*3,0*(2) = 1,440 [A] "_x000d_
 "Mezisoučet = 1,440 [B] "_x000d_
 "Celkem "1,44 = 1,440 [C]</t>
  </si>
  <si>
    <t>"celkem 46.000 = 46,000 [A] "_x000d_
 "průměrná tloušťka 0,160 = 0,160 [B] "_x000d_
 "celkem a*b = 7,360 [C] "_x000d_
 "Celkem "7,36 = 7,360 [D]</t>
  </si>
  <si>
    <t>"nezpevněné sjezdy a napojení 162.000 = 162,000 [B] "_x000d_
 "Mezisoučet = 162,000 [C] "_x000d_
 "Celkem "162 = 162,000 [C]</t>
  </si>
  <si>
    <t>"betonová zámková dlažba 22.500 = 22,500 [A] "_x000d_
 "Mezisoučet = 22,500 [D] "_x000d_
 "Celkem "22,5 = 22,500 [C]</t>
  </si>
  <si>
    <t>"celkem 162.000 = 162,000 [A] "_x000d_
 "Mezisoučet = 162,000 [B] "_x000d_
 "Celkem "162 = 162,000 [C]</t>
  </si>
  <si>
    <t>"pod ACP ve sjezdech 46.000*1,03 = 47,380 [B] "_x000d_
 "Mezisoučet = 47,380 [C] "_x000d_
 "Celkem "47,38 = 47,380 [C]</t>
  </si>
  <si>
    <t>"v ploše asfaltových sjezdů 46.000 = 46,000 [C] "_x000d_
 "Mezisoučet = 46,000 [D] "_x000d_
 "Celkem "46 = 46,000 [C]</t>
  </si>
  <si>
    <t>"v ploše asfaltových sjezdů 46.000*1,03 = 47,380 [C] "_x000d_
 "Mezisoučet = 47,380 [D] "_x000d_
 "Celkem "47,38 = 47,380 [C]</t>
  </si>
  <si>
    <t xml:space="preserve">"plocha k předláždění 22.500+0.000 = 22,500 [A] "_x000d_
 "předpoklad  nového materiálu 30% 0,30 = 0,300 [B] "_x000d_
 "celkem a*b = 6,750 [E] "_x000d_
 "Celkem "6,75 = 6,750 [D]</t>
  </si>
  <si>
    <t>"plocha k předláždění 22.500 = 22,500 [A] "_x000d_
 "předpoklad zpětného využití materiálu 70% 0,70 = 0,700 [B] "_x000d_
 "celkem a*b = 15,750 [C] "_x000d_
 "Celkem "15,75 = 15,750 [D]</t>
  </si>
  <si>
    <t>"přejízdné 37,0 = 37,000 [A] "_x000d_
 "Celkem "37 = 37,000 [B]</t>
  </si>
  <si>
    <t>9183B3</t>
  </si>
  <si>
    <t>PROPUSTY Z TRUB DN 400MM PLASTOVÝCH</t>
  </si>
  <si>
    <t>trouby podélných propustků DN 400 PP SN 16</t>
  </si>
  <si>
    <t>"km 13,450 13,8 = 13,800 [A] "_x000d_
 "Mezisoučet = 13,800 [E] "_x000d_
 "Celkem "13,8 = 13,800 [C]</t>
  </si>
  <si>
    <t>"dobetonávky, ochrana, čela 2 = 2,000 [B] "_x000d_
 "Mezisoučet = 2,000 [C] "_x000d_
 "Celkem "2 = 2,000 [C]</t>
  </si>
  <si>
    <t>966346</t>
  </si>
  <si>
    <t>BOURÁNÍ PROPUSTŮ Z TRUB DN DO 400MM</t>
  </si>
  <si>
    <t>na trvalou skládku včetně poplatku za skládku</t>
  </si>
  <si>
    <t>"celkem stávající podélné propustky 10,0 = 10,000 [A] "_x000d_
 "Celkem "10 = 10,000 [B]</t>
  </si>
  <si>
    <t>SO 190.10</t>
  </si>
  <si>
    <t>Trvalé dopravní značení k SO 110</t>
  </si>
  <si>
    <t>91228</t>
  </si>
  <si>
    <t>SMĚROVÉ SLOUPKY Z PLAST HMOT VČETNĚ ODRAZNÉHO PÁSKU</t>
  </si>
  <si>
    <t>směrové sloupky - oranžové+bílé</t>
  </si>
  <si>
    <t>"celkem 86 = 86,000 [A] "_x000d_
 "Celkem "86 = 86,000 [B]</t>
  </si>
  <si>
    <t>914123</t>
  </si>
  <si>
    <t>DOPRAVNÍ ZNAČKY ZÁKLADNÍ VELIKOSTI OCELOVÉ TŘ RA1 - DEMONTÁŽ</t>
  </si>
  <si>
    <t>původní SDZ
materiál zhotovitele</t>
  </si>
  <si>
    <t>"dle stávajícího stavu 18 = 18,000 [A] "_x000d_
 "Celkem "18 = 18,000 [B]</t>
  </si>
  <si>
    <t>914131</t>
  </si>
  <si>
    <t>DOPRAVNÍ ZNAČKY ZÁKLADNÍ VELIKOSTI OCELOVÉ TŘ RA2 - DODÁVKA A MONTÁŽ</t>
  </si>
  <si>
    <t>nové SDZ</t>
  </si>
  <si>
    <t>"dle situace 19 = 19,000 [A] "_x000d_
 "Celkem "19 = 19,000 [B]</t>
  </si>
  <si>
    <t>914431</t>
  </si>
  <si>
    <t>DOPRAVNÍ ZNAČKY 100X150CM OCELOVÉ TŘ RA2 - DODÁVKA A MONTÁŽ</t>
  </si>
  <si>
    <t>"IS10c 1 = 1,000 [A] "_x000d_
 "Celkem "1 = 1,000 [B]</t>
  </si>
  <si>
    <t>914831</t>
  </si>
  <si>
    <t>STÁLÁ DOPRAV ZAŘÍZ Z4 OCEL TŘ RA2 - DODÁVKA A MONTÁŽ</t>
  </si>
  <si>
    <t>"Z4 u vjezdové brány 4 = 4,000 [A] "_x000d_
 "Celkem "4 = 4,000 [B]</t>
  </si>
  <si>
    <t>914913</t>
  </si>
  <si>
    <t>SLOUPKY A STOJKY DZ Z OCEL TRUBEK ZABETON DEMONTÁŽ</t>
  </si>
  <si>
    <t>stávající sloupky DZ
materiál zhotovitele</t>
  </si>
  <si>
    <t>"dle stávajícího stavu 12 = 12,000 [A] "_x000d_
 "Celkem "12 = 12,000 [B]</t>
  </si>
  <si>
    <t>914921</t>
  </si>
  <si>
    <t>SLOUPKY A STOJKY DOPRAVNÍCH ZNAČEK Z OCEL TRUBEK DO PATKY - DODÁVKA A MONTÁŽ</t>
  </si>
  <si>
    <t>"pro SDZ 15 = 15,000 [A] "_x000d_
 "pro Z4 4 = 4,000 [B] "_x000d_
 "pro IS10 2 = 2,000 [C] "_x000d_
 "Mezisoučet = 21,000 [D] "_x000d_
 "Celkem "21 = 21,000 [E]</t>
  </si>
  <si>
    <t>915111</t>
  </si>
  <si>
    <t>VODOROVNÉ DOPRAVNÍ ZNAČENÍ BARVOU HLADKÉ - DODÁVKA A POKLÁDKA</t>
  </si>
  <si>
    <t>"V1a (0,125) 0,125*(104+12+172+27+39+82) = 54,500 [A] "_x000d_
 "V2a (3,0/6,0/0,125) 0,125*0,33*(1133) = 46,736 [B] "_x000d_
 "V2b (3,0/1,5/0,125) 0,125*0,66*(110+12+15+50) = 15,428 [C] "_x000d_
 "V2b (1,5/1,5/0,25) 0,25*0,5*(18+37) = 6,875 [E] "_x000d_
 "V3 (0,125) 0,125*1,66*(50) = 10,375 [H] "_x000d_
 "V4 (0,125) 0,125*(105+1532+1715+31) = 422,875 [D] "_x000d_
 "V6 `Dej přednost v jízdě` 4,0*2 = 8,000 [J] "_x000d_
 "V7a 9,0+9,0 = 18,000 [I] "_x000d_
 "V9 šipka 2,0*(5+5) = 20,000 [F] "_x000d_
 "V11 38,0*1 = 38,000 [L] "_x000d_
 "V13 11,0+11,0 = 22,000 [G] "_x000d_
 "Mezisoučet = 662,789 [K] "_x000d_
 "Celkem "662,789 = 662,789 [M]</t>
  </si>
  <si>
    <t>915211</t>
  </si>
  <si>
    <t>VODOROVNÉ DOPRAVNÍ ZNAČENÍ PLASTEM HLADKÉ - DODÁVKA A POKLÁDKA</t>
  </si>
  <si>
    <t>91552</t>
  </si>
  <si>
    <t>VODOR DOPRAV ZNAČ - PÍSMENA</t>
  </si>
  <si>
    <t>"`BUS` 3+3 = 6,000 [A] "_x000d_
 "plastem a barvou 2 = 2,000 [B] "_x000d_
 "celkem a*b = 12,000 [C] "_x000d_
 "Celkem "12 = 12,000 [D]</t>
  </si>
  <si>
    <t>SO 190.9</t>
  </si>
  <si>
    <t>Trvalé dopravní značení k SO 109</t>
  </si>
  <si>
    <t>"dle stávajícího stavu 6 = 6,000 [A] "_x000d_
 "Celkem "6 = 6,000 [B]</t>
  </si>
  <si>
    <t>"dle situace 15 = 15,000 [A] "_x000d_
 "Celkem "15 = 15,000 [B]</t>
  </si>
  <si>
    <t>"IS10c 1+1 = 2,000 [A] "_x000d_
 "Celkem "2 = 2,000 [B]</t>
  </si>
  <si>
    <t>"dle stávajícího stavu 4 = 4,000 [A] "_x000d_
 "Celkem "4 = 4,000 [B]</t>
  </si>
  <si>
    <t>"pro SDZ 10 = 10,000 [A] "_x000d_
 "pro IS10 2+2 = 4,000 [B] "_x000d_
 "Mezisoučet = 14,000 [C] "_x000d_
 "Celkem "14 = 14,000 [D]</t>
  </si>
  <si>
    <t>"V1a (0,125) 0,125*(101+14+21+30+30+30+31+40+50+50) = 49,625 [A] "_x000d_
 "V2b (1,5/1,5/0,25) 0,25*0,5*(10+11) = 2,625 [B] "_x000d_
 "V2b (3,0/1,5/0,125) 0,125*0,66*(10+11+11+112+75) = 18,068 [C] "_x000d_
 "V4 (0,25) 0,25*(12+20) = 8,000 [H] "_x000d_
 "V4 (0,5/0,5/0,25) 0,25*0,5*(12+20) = 4,000 [J] "_x000d_
 "V6 stop čára 7*0,5+8*0,5 = 7,500 [E] "_x000d_
 "V7a 12+12 = 24,000 [L] "_x000d_
 "V7b 5*6,0*0,5*0,125*2 = 3,750 [D] "_x000d_
 "V9 šipka 2,0*(6+6) = 24,000 [F] "_x000d_
 "V10d (0,5/0,5/0,25) 0,25*0,5*10 = 1,250 [I] "_x000d_
 "V11 38,0*2 = 76,000 [M] "_x000d_
 "Mezisoučet = 218,818 [K] "_x000d_
 "Celkem "218,818 = 218,818 [M]</t>
  </si>
  <si>
    <t>"`BUS` 3+3+3+3 = 12,000 [A] "_x000d_
 "`STOP` 4+4 = 8,000 [B] "_x000d_
 "plastem a barvou 2 = 2,000 [C] "_x000d_
 "celkem (a+b)*2 = 40,000 [D] "_x000d_
 "Celkem "40 = 40,000 [E]</t>
  </si>
  <si>
    <t>SO 801.10</t>
  </si>
  <si>
    <t>Sadové úpravy pro SO 110</t>
  </si>
  <si>
    <t>18242</t>
  </si>
  <si>
    <t>ZALOŽENÍ TRÁVNÍKU HYDROOSEVEM NA ORNICI</t>
  </si>
  <si>
    <t>založení trávníku. Luční směs dle požadavku OŽP - složení viz TZ
dle požadavku OŽP bez chemického odplevelení</t>
  </si>
  <si>
    <t>"v ploše stavby 13384.000 = 13384,000 [A] "_x000d_
 "Celkem "13384 = 13384,000 [B]</t>
  </si>
  <si>
    <t>18247</t>
  </si>
  <si>
    <t>OŠETŘOVÁNÍ TRÁVNÍKU</t>
  </si>
  <si>
    <t>183511</t>
  </si>
  <si>
    <t>CHEMICKÉ ODPLEVELENÍ CELOPLOŠNÉ</t>
  </si>
  <si>
    <t>"v ploše zatravnění 13384.000 = 13384,000 [A] "_x000d_
 "Celkem "13384 = 13384,000 [B]</t>
  </si>
  <si>
    <t>184B13</t>
  </si>
  <si>
    <t>VYSAZOVÁNÍ STROMŮ LISTNATÝCH S BALEM OBVOD KMENE DO 12CM, PODCHOZÍ VÝŠ MIN 2,2M</t>
  </si>
  <si>
    <t xml:space="preserve">kompletní výsadba dle  nařízené náhradní výsadby včetně hloubení jámy, likvikace výkopku, hnojení a 
vylepšení zeminy, ukotvení a ochrany stromu, řezu, mulčování a zálivky</t>
  </si>
  <si>
    <t>"Prunus avium Plena - okrasná třešeň na p.č. 826/9 Ruske 6 = 6,000 [A] "_x000d_
 "Mezisoučet = 6,000 [B] "_x000d_
 "Celkem "6 = 6,000 [C]</t>
  </si>
  <si>
    <t>184B14</t>
  </si>
  <si>
    <t>VYSAZOVÁNÍ STROMŮ LISTNATÝCH S BALEM OBVOD KMENE DO 14CM, PODCHOZÍ VÝŠ MIN 2,2M</t>
  </si>
  <si>
    <t>"Aesculus carnea - jírovec nachový p.č. 1228 Rusek 6 = 6,000 [A] "_x000d_
 "Celkem "6 = 6,000 [B]</t>
  </si>
  <si>
    <t>"Acer platanoides - javor mléč 1 = 1,000 [A] "_x000d_
 "Celkem "1 = 1,000 [B]</t>
  </si>
  <si>
    <t>SO 801.21.10</t>
  </si>
  <si>
    <t>Sadové úpravy pro SO 121.10</t>
  </si>
  <si>
    <t>"v ploše stavby 196.000 = 196,000 [A] "_x000d_
 "Celkem "196 = 196,000 [B]</t>
  </si>
  <si>
    <t>"v ploše zatravnění 196.000 = 196,000 [A] "_x000d_
 "Celkem "196 = 196,000 [B]</t>
  </si>
  <si>
    <t>SO 801.9</t>
  </si>
  <si>
    <t>Sadové úpravy pro SO 109</t>
  </si>
  <si>
    <t>"v ploše stavby 647.000 = 647,000 [A] "_x000d_
 "Celkem "647 = 647,000 [B]</t>
  </si>
  <si>
    <t>"v ploše zatravnění 647.000 = 647,000 [A] "_x000d_
 "Celkem "647 = 647,000 [B]</t>
  </si>
  <si>
    <t>SO 901.52</t>
  </si>
  <si>
    <t>Dopravně inženýrská opatření - V. etapa - SO 109 sever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</si>
  <si>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</si>
  <si>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</si>
  <si>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původní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</t>
  </si>
  <si>
    <t>"celková opatření 1 = 1,000 [A] "_x000d_
 "Celkem "1 = 1,000 [B]</t>
  </si>
  <si>
    <t>vypracování dokumentace pro stanovení přechodné úpravy včetně projednání DIO pro příslušnou etapu</t>
  </si>
  <si>
    <t>"dokumentace 1 = 1,000 [A] "_x000d_
 "Celkem "1 = 1,000 [B]</t>
  </si>
  <si>
    <t>125731</t>
  </si>
  <si>
    <t>VYKOPÁVKY ZE ZEMNÍKŮ A SKLÁDEK TŘ. I, ODVOZ DO 1KM</t>
  </si>
  <si>
    <t>odstranění provizorních sjezdů, zajištění obslužnosti - pouze manipulace s materiálem</t>
  </si>
  <si>
    <t>"20*5 = 100,000 [A] "_x000d_
 "Celkem "100 = 100,000 [B]</t>
  </si>
  <si>
    <t>17160</t>
  </si>
  <si>
    <t>ULOŽENÍ SYPANINY DO NÁSYPŮ Z HORNIN KAMENITÝCH SE ZHUTNĚNÍM</t>
  </si>
  <si>
    <t>zřízení provizorních sjezdů, zajištění obslužnosti - pouze manipulace s materiálem</t>
  </si>
  <si>
    <t>91400</t>
  </si>
  <si>
    <t>DOČASNÉ ZAKRYTÍ NEBO OTOČENÍ STÁVAJÍCÍCH DOPRAVNÍCH ZNAČEK</t>
  </si>
  <si>
    <t>914132</t>
  </si>
  <si>
    <t>DOPRAVNÍ ZNAČKY ZÁKLADNÍ VELIKOSTI OCELOVÉ FÓLIE TŘ 2 - MONTÁŽ S PŘEMÍSTĚNÍM</t>
  </si>
  <si>
    <t>"stavba 26 = 26,000 [A] "_x000d_
 "objízdné trasy 30 = 30,000 [B] "_x000d_
 "rezerva na souběhy staveb a operativní úpravy 12 = 12,000 [C] "_x000d_
 "a+b+c = 68,000 [D] "_x000d_
 "Celkem "68 = 68,000 [E]</t>
  </si>
  <si>
    <t>914133</t>
  </si>
  <si>
    <t>DOPRAVNÍ ZNAČKY ZÁKLADNÍ VELIKOSTI OCELOVÉ FÓLIE TŘ 2 - DEMONTÁŽ</t>
  </si>
  <si>
    <t>"68.000 = 68,000 [A] "_x000d_
 "Celkem "68 = 68,000 [B]</t>
  </si>
  <si>
    <t>914139</t>
  </si>
  <si>
    <t>R</t>
  </si>
  <si>
    <t>DOPRAV ZNAČKY ZÁKLAD VEL OCEL FÓLIE TŘ 2 - NÁJEMNÉ</t>
  </si>
  <si>
    <t>souhrnná položka za nájem po celou dobu etapy</t>
  </si>
  <si>
    <t>914412</t>
  </si>
  <si>
    <t>DOPRAVNÍ ZNAČKY 100X150CM OCELOVÉ - MONTÁŽ S PŘEMÍSTĚNÍM</t>
  </si>
  <si>
    <t>"stavba 6 = 6,000 [A] "_x000d_
 "objízdné trasy 10 = 10,000 [B] "_x000d_
 "rezerva na souběhy staveb a operativní úpravy 4 = 4,000 [C] "_x000d_
 "a+b+c = 20,000 [D] "_x000d_
 "Celkem "20 = 20,000 [E]</t>
  </si>
  <si>
    <t>914413</t>
  </si>
  <si>
    <t>DOPRAVNÍ ZNAČKY 100X150CM OCELOVÉ - DEMONTÁŽ</t>
  </si>
  <si>
    <t>"20.000 = 20,000 [A] "_x000d_
 "Celkem "20 = 20,000 [B]</t>
  </si>
  <si>
    <t>914419</t>
  </si>
  <si>
    <t>DOPRAV ZNAČKY 100X150CM OCEL - NÁJEMNÉ</t>
  </si>
  <si>
    <t>915321</t>
  </si>
  <si>
    <t>VODOR DOPRAV ZNAČ Z FÓLIE DOČAS ODSTRANITEL - DOD A POKLÁDKA</t>
  </si>
  <si>
    <t>provizorní DZ pro organizaci provozu dle DIO - barva žlutá</t>
  </si>
  <si>
    <t>"rezerva na případné V12b křižovatkách apod. 24 = 24,000 [A] "_x000d_
 "Celkem "24 = 24,000 [B]</t>
  </si>
  <si>
    <t>915322</t>
  </si>
  <si>
    <t>VODOR DOPRAV ZNAČ Z FÓLIE DOČAS ODSTRANITEL - ODSTRANĚNÍ</t>
  </si>
  <si>
    <t>"24 = 24,000 [A] "_x000d_
 "Celkem "24 = 24,000 [B]</t>
  </si>
  <si>
    <t>916122</t>
  </si>
  <si>
    <t>DOPRAV SVĚTLO VÝSTRAŽ SOUPRAVA 3KS - MONTÁŽ S PŘESUNEM</t>
  </si>
  <si>
    <t>"na Z2 2 = 2,000 [A] "_x000d_
 "Celkem "2 = 2,000 [B]</t>
  </si>
  <si>
    <t>916123</t>
  </si>
  <si>
    <t>DOPRAV SVĚTLO VÝSTRAŽ SOUPRAVA 3KS - DEMONTÁŽ</t>
  </si>
  <si>
    <t>"celkem 2.000 = 2,000 [A] "_x000d_
 "Celkem "2 = 2,000 [B]</t>
  </si>
  <si>
    <t>916129</t>
  </si>
  <si>
    <t>DOPRAV SVĚTLO VÝSTRAŽ SOUPRAVA 3KS - NÁJEMNÉ</t>
  </si>
  <si>
    <t>916322</t>
  </si>
  <si>
    <t>DOPRAVNÍ ZÁBRANY Z2 S FÓLIÍ TŘ 2 - MONTÁŽ S PŘESUNEM</t>
  </si>
  <si>
    <t>"stavba 2 = 2,000 [A] "_x000d_
 "Celkem "2 = 2,000 [B]</t>
  </si>
  <si>
    <t>916323</t>
  </si>
  <si>
    <t>DOPRAVNÍ ZÁBRANY Z2 S FÓLIÍ TŘ 2 - DEMONTÁŽ</t>
  </si>
  <si>
    <t>"2.000 = 2,000 [A] "_x000d_
 "Celkem "2 = 2,000 [B]</t>
  </si>
  <si>
    <t>916329</t>
  </si>
  <si>
    <t>DOPRAVNÍ ZÁBRANY Z2 S FÓLIÍ TŘ 2 - NÁJEMNÉ</t>
  </si>
  <si>
    <t>916362</t>
  </si>
  <si>
    <t>SMĚROVACÍ DESKY Z4 OBOUSTR S FÓLIÍ TŘ 2 - MONTÁŽ S PŘESUNEM</t>
  </si>
  <si>
    <t>"stavba, operativní úpravy, navedení 20 = 20,000 [A] "_x000d_
 "Celkem "20 = 20,000 [B]</t>
  </si>
  <si>
    <t>916363</t>
  </si>
  <si>
    <t>SMĚROVACÍ DESKY Z4 OBOUSTR S FÓLIÍ TŘ 2 - DEMONTÁŽ</t>
  </si>
  <si>
    <t>916369</t>
  </si>
  <si>
    <t>SMĚROVACÍ DESKY Z4 OBOUSTR S FÓLIÍ TŘ 2 - NÁJEMNÉ</t>
  </si>
  <si>
    <t>916722</t>
  </si>
  <si>
    <t>UPEVŇOVACÍ KONSTR - PODKLADNÍ DESKA OD 28KG - MONTÁŽ S PŘESUNEM</t>
  </si>
  <si>
    <t>"SDZ 68.000 = 68,000 [A] "_x000d_
 "IP 20.000*2 = 40,000 [B] "_x000d_
 "Z2 2.000*2 = 4,000 [C] "_x000d_
 "Z4 20.000 = 20,000 [D] "_x000d_
 "Mezisoučet = 132,000 [E] "_x000d_
 "Celkem "132 = 132,000 [F]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</si>
  <si>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</si>
  <si>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</si>
  <si>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</si>
  <si>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</si>
  <si>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</si>
  <si>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</si>
  <si>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"SDZ 68.000 = 68,000 [A] "_x000d_
 "IP 20.000*2 = 40,000 [B] "_x000d_
 "Z2 2.000*2 = 4,000 [C] "_x000d_
 "Mezisoučet = 112,000 [D] "_x000d_
 "Celkem "112 = 112,000 [E]</t>
  </si>
  <si>
    <t>916733</t>
  </si>
  <si>
    <t>UPEVŇOVACÍ KONSTR - OCEL STOJAN - DEMONTÁŽ</t>
  </si>
  <si>
    <t>916739</t>
  </si>
  <si>
    <t>UPEVŇOVACÍ KONSTR - OCEL STOJAN - NÁJEMNÉ</t>
  </si>
  <si>
    <t>SO 901.6</t>
  </si>
  <si>
    <t>Dopravně inženýrská opatření - VI. etapa - SO 109 jih + SO 110</t>
  </si>
  <si>
    <t>027121</t>
  </si>
  <si>
    <t>PROVIZORNÍ PŘÍSTUPOVÉ CESTY - ZŘÍZENÍ</t>
  </si>
  <si>
    <t>provizorní nástupiště zastávek - pronájem, doprava a osazení silničních panelů - včetně přesunů v rámci etapy
3,0x1,0x0,15m po dobu výstavby včetně zajištění přístupu</t>
  </si>
  <si>
    <t>"zastávka Rusek a odb. Piletice (12*2)*2 = 48,000 [A] "_x000d_
 "Celkem "48 = 48,000 [B]</t>
  </si>
  <si>
    <t>027123</t>
  </si>
  <si>
    <t>PROVIZORNÍ PŘÍSTUPOVÉ CESTY - ZRUŠENÍ</t>
  </si>
  <si>
    <t>provizorní nástupiště - demontáž a odvoz panelů, včetně veškeré manipulace</t>
  </si>
  <si>
    <t>"celkem 48.000 = 48,000 [A] "_x000d_
 "Celkem "48 = 48,000 [B]</t>
  </si>
  <si>
    <t>03350</t>
  </si>
  <si>
    <t>SLUŽBY ZAJIŠŤUJÍCÍ REGUL, PŘEVED A OCHRANU VEŘEJ DOPRAVY</t>
  </si>
  <si>
    <t>Vyvolané úpravy režimu hromadné dopravy spojené s přesuny zastávek. Informační kampaň, informační značení.</t>
  </si>
  <si>
    <t>"opatření 1 = 1,000 [A] "_x000d_
 "Celkem "1 = 1,000 [B]</t>
  </si>
  <si>
    <t>"25*5 = 125,000 [A] "_x000d_
 "Celkem "125 = 125,000 [B]</t>
  </si>
  <si>
    <t>"stavba 20 = 20,000 [A] "_x000d_
 "objízdné trasy 30 = 30,000 [B] "_x000d_
 "rezerva na souběhy staveb a operativní úpravy 12 = 12,000 [C] "_x000d_
 "a+b+c = 62,000 [D] "_x000d_
 "Celkem "62 = 62,000 [E]</t>
  </si>
  <si>
    <t>"62.000 = 62,000 [A] "_x000d_
 "Celkem "62 = 62,000 [B]</t>
  </si>
  <si>
    <t>"stavba 6 = 6,000 [A] "_x000d_
 "objízdné trasy 12 = 12,000 [B] "_x000d_
 "rezerva na souběhy staveb a operativní úpravy 4 = 4,000 [C] "_x000d_
 "a+b+c = 22,000 [D] "_x000d_
 "Celkem "22 = 22,000 [E]</t>
  </si>
  <si>
    <t>"22.000 = 22,000 [A] "_x000d_
 "Celkem "22 = 22,000 [B]</t>
  </si>
  <si>
    <t>916152</t>
  </si>
  <si>
    <t>SEMAFOROVÁ PŘENOSNÁ SOUPRAVA - MONTÁŽ S PŘESUNEM</t>
  </si>
  <si>
    <t>"počet souprav 1 = 1,000 [A] "_x000d_
 "Mezisoučet = 1,000 [B] "_x000d_
 "Celkem "1 = 1,000 [C]</t>
  </si>
  <si>
    <t>916153</t>
  </si>
  <si>
    <t>SEMAFOROVÁ PŘENOSNÁ SOUPRAVA - DEMONTÁŽ</t>
  </si>
  <si>
    <t>"celkem 1.000 = 1,000 [A] "_x000d_
 "Celkem "1 = 1,000 [B]</t>
  </si>
  <si>
    <t>916159</t>
  </si>
  <si>
    <t>SEMAFOROVÁ PŘENOSNÁ SOUPRAVA - NÁJEMNÉ</t>
  </si>
  <si>
    <t>"stavba 4 = 4,000 [A] "_x000d_
 "Celkem "4 = 4,000 [B]</t>
  </si>
  <si>
    <t>"4.000 = 4,000 [A] "_x000d_
 "Celkem "4 = 4,000 [B]</t>
  </si>
  <si>
    <t>"SDZ 62.000 = 62,000 [A] "_x000d_
 "IP 22.000*2 = 44,000 [B] "_x000d_
 "Z2 4.000*2 = 8,000 [C] "_x000d_
 "Z4 20.000 = 20,000 [D] "_x000d_
 "Mezisoučet = 134,000 [E] "_x000d_
 "Celkem "134 = 134,000 [F]</t>
  </si>
  <si>
    <t>"SDZ 62.000 = 62,000 [A] "_x000d_
 "IP 22.000*2 = 44,000 [B] "_x000d_
 "Z2 4.000*2 = 8,000 [C] "_x000d_
 "Mezisoučet = 114,000 [D] "_x000d_
 "Celkem "114 = 114,000 [E]</t>
  </si>
  <si>
    <t>Objekt:</t>
  </si>
  <si>
    <t>SO 902.6</t>
  </si>
  <si>
    <t>Oprava objízdných tras SO 109 + SO 110</t>
  </si>
  <si>
    <t>O1</t>
  </si>
  <si>
    <t>Oprava objízdných tras</t>
  </si>
  <si>
    <t>Zemina z výkopu kód 17 05 04, předpoklad 2000 kg/m3.</t>
  </si>
  <si>
    <t>"`pol. č. 12920:` 375*2 = 750,000 [A] "_x000d_
 "`pol. č. 12931:` 5000*0,25*2 = 2500,000 [B] "_x000d_
 "`položka č. 113328 `450*2 = 900,000 [C] "_x000d_
 "`položka č. 122738 `600*2 = 1200,000 [D] "_x000d_
 "Celkové množství = 5350,000 "_x000d_
 "Celkem "5350 = 5350,000 [F]</t>
  </si>
  <si>
    <t>Úhrnná částka za projednání dočasného dopravního značení s dotčenými orgány a organizacemi a získání stanovení DIO pro realizaci oprav objízdnách tras.</t>
  </si>
  <si>
    <t>vypracování dokumentace pro stanovení přechodné úpravy včetně projednání DIO pro provedení oprav objízdných tras</t>
  </si>
  <si>
    <t>Stranová sanace podloží vozovky
Včetně naložení, odvozu a uložení na skládku (skládka zvolena zhotovitelem).
ZHOTOVITEL V CENĚ ZOHLEDNÍ SKUTEČNÉ NÁKLADY NA DOPRAVU NA MÍSTO ULOŽENÍ</t>
  </si>
  <si>
    <t>"`stávající konstrukční vrstva - zahliněný šterk `1*1500*0,3 = 450,000 [A] "_x000d_
 "Celkové množství = 450,000 "_x000d_
 "Celkem "450 = 450,000 [C]</t>
  </si>
  <si>
    <t>Odstranění podkladní asfaltobetonové vrstvy v tl. 60 mm při jejím rozpadu. Předpoklad 35 %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
ZHOTOVITEL V CENĚ ZOHLEDNÍ SKUTEČNÉ NÁKLADY NA DOPRAVU NA MÍSTO ULOŽENÍ</t>
  </si>
  <si>
    <t>"5,5*2500*0,06*0,35 = 288,750 [A] "_x000d_
 "Celkové množství = 288,750 "_x000d_
 "Celkem "288,75 = 288,750 [C]</t>
  </si>
  <si>
    <t>113742</t>
  </si>
  <si>
    <t>FRÉZOVÁNÍ ZPEVNĚNÝCH PLOCH ASFALTOVÝCH TL. DO 40MM</t>
  </si>
  <si>
    <t>Frézování tl. 40 mm. Včetně naložení, odvozu a uložení na skládku zhotovitele.
Zhotovitel v ceně zohlední možnost zpětného využití materiálu na stavbě.</t>
  </si>
  <si>
    <t>"2500*5,5*0,04 = 550,000 [A] "_x000d_
 "Celkové množství = 550,000 "_x000d_
 "Celkem "550 = 550,000 [C]</t>
  </si>
  <si>
    <t>122738</t>
  </si>
  <si>
    <t>ODKOPÁVKY A PROKOPÁVKY OBECNÉ TŘ. I, ODVOZ DO 20KM</t>
  </si>
  <si>
    <t>"`zemina z podloží vozovky `1*1500*0,4 = 600,000 [A] "_x000d_
 "Celkové množství = 600,000 "_x000d_
 "Celkem "600 = 600,000 [C]</t>
  </si>
  <si>
    <t>12920</t>
  </si>
  <si>
    <t>ČIŠTĚNÍ KRAJNIC OD NÁNOSU</t>
  </si>
  <si>
    <t>Odstranění nezpevněné v tl 150 mm.
Včetně naložení, odvozu a uložení na skládku (skládka zvolena zhotovitelem). Zhotovitel v ceně zohlední skutečnou vzdálenost skládky.
Poplatek započítán v pol. č. 015111</t>
  </si>
  <si>
    <t>"2500*0,5*0,15*2 = 375,000 [A] "_x000d_
 "Celkové množství = 375,000 "_x000d_
 "Celkem "375 = 375,000 [C]</t>
  </si>
  <si>
    <t>Včetně naložení, odvozu a uložení na skládku (skládka zvolena zhotovitelem). Zhotovitel v ceně zohlední skutečnou vzdálenost skládky.
Poplatek započítán v pol. č. 015111</t>
  </si>
  <si>
    <t>"2500*2 = 5000,000 [A] "_x000d_
 "Celkové množství = 5000,000 "_x000d_
 "Celkem "5000 = 5000,000 [C]</t>
  </si>
  <si>
    <t>Stranová sanace podloží vozovky</t>
  </si>
  <si>
    <t>"1500*1 = 1500,000 [A] "_x000d_
 "Celkové množství = 1500,000 "_x000d_
 "Celkem "1500 = 1500,000 [C]</t>
  </si>
  <si>
    <t>21461E</t>
  </si>
  <si>
    <t>SEPARAČNÍ GEOTEXTILIE DO 500G/M2</t>
  </si>
  <si>
    <t>Stranová sanace podloží vozovky.
Separační a filtrační netkaná geotextilie typu S1 (pevnost v tahu &gt; 13kN/m) GTX-NW, S DLE TP97.</t>
  </si>
  <si>
    <t>Stranová sanace podloží vozovky.
ŠDb fr. 0/32</t>
  </si>
  <si>
    <t>"1*1500*0,33 = 495,000 [A] "_x000d_
 "Celkové množství = 495,000 "_x000d_
 "Celkem "495 = 495,000 [C]</t>
  </si>
  <si>
    <t>Stranová sanace podloží vozovky.
ŠDa fr. 0/32</t>
  </si>
  <si>
    <t>"1*1500*0,3 = 450,000 [A] "_x000d_
 "Celkové množství = 450,000 "_x000d_
 "Celkem "450 = 450,000 [C]</t>
  </si>
  <si>
    <t>"2500*0,5*2 = 2500,000 [A] "_x000d_
 "Celkové množství = 2500,000 "_x000d_
 "Celkem "2500 = 2500,000 [C]</t>
  </si>
  <si>
    <t>572113</t>
  </si>
  <si>
    <t>INFILTRAČNÍ POSTŘIK Z EMULZE DO 0,5KG/M2</t>
  </si>
  <si>
    <t>"`35% plochy `2500*5,5*0,35 = 4812,500 [A] "_x000d_
 "`stranová sanace `1500*1 = 1500,000 [C] "_x000d_
 "Celkové množství = 6312,500 "_x000d_
 "Celkem "6312,5 = 6312,500 [D]</t>
  </si>
  <si>
    <t>Spojovací postřik 0,3 kg/m2</t>
  </si>
  <si>
    <t>"2500*5,5 = 13750,000 [A] "_x000d_
 "Celkové množství = 13750,000 "_x000d_
 "Celkem "13750 = 13750,000 [C]</t>
  </si>
  <si>
    <t>574A34</t>
  </si>
  <si>
    <t>ASFALTOVÝ BETON PRO OBRUSNÉ VRSTVY ACO 11+ TL. 40MM</t>
  </si>
  <si>
    <t>ACO 11+ tl. 35 mm - pokládka včetně vyrovnávky (položka č. 5774AE)</t>
  </si>
  <si>
    <t>5774AE</t>
  </si>
  <si>
    <t>VRSTVY PRO OBNOVU A OPRAVY Z ASF BETONU ACO 11+</t>
  </si>
  <si>
    <t>příčná a podélná nerovnost stávající vozovky - vyrovnávka</t>
  </si>
  <si>
    <t>"2500*5,5*0,02 = 275,000 [A] "_x000d_
 "Celkové množství = 275,000 "_x000d_
 "Celkem "275 = 275,000 [C]</t>
  </si>
  <si>
    <t>5774EG</t>
  </si>
  <si>
    <t>VRSTVY PRO OBNOVU A OPRAVY Z ASF BETONU ACP 16+, 16S</t>
  </si>
  <si>
    <t>"`35% plochy `2500*5,5*0,06*0,35 = 288,750 [A] "_x000d_
 "`stranová sanace `1500*1*0,07 = 105,000 [C] "_x000d_
 "Celkové množství = 393,750 "_x000d_
 "Celkem "393,75 = 393,750 [D]</t>
  </si>
  <si>
    <t>914122</t>
  </si>
  <si>
    <t>DOPRAVNÍ ZNAČKY ZÁKLADNÍ VELIKOSTI OCELOVÉ TŘ RA1 - MONTÁŽ S PŘEMÍSTĚNÍM</t>
  </si>
  <si>
    <t>20 = 20,000 [A]_x000d_
 "Celkové množství "20.000000 = 20,000 [B]</t>
  </si>
  <si>
    <t>Položka zahrnuje:
- dopravu demontované značky z dočasné skládky
- osazení a montáž značky na místě určeném projektem
- nutnou opravu poškozených částí
Položka nezahrnuje:
- dodávku značky</t>
  </si>
  <si>
    <t>Položka zahrnuje:
- odstranění, demontáž a odklizení materiálu s odvozem na předepsané místo
Položka nezahrnuje:
- x</t>
  </si>
  <si>
    <t>914129</t>
  </si>
  <si>
    <t>DOPRAV ZNAČKY ZÁKLAD VEL OCEL FÓLIE TŘ 1 - NÁJEMNÉ</t>
  </si>
  <si>
    <t>KOMPLET</t>
  </si>
  <si>
    <t>Nájemné po celou dobu stavby</t>
  </si>
  <si>
    <t>1 = 1,000 [A]_x000d_
 "Celkové množství "1.000000 = 1,000 [B]</t>
  </si>
  <si>
    <t>položka zahrnuje sazbu za pronájem dopravních značek a zařízení, počet jednotek je určen jako součin počtu značek a počtu dní použití</t>
  </si>
  <si>
    <t>914622</t>
  </si>
  <si>
    <t>DOPRAV ZNAČKY 150X150CM OCEL TŘ RA1 - MONTÁŽ S PŘESUNEM</t>
  </si>
  <si>
    <t>6 = 6,000 [A]_x000d_
 "Celkové množství "6.000000 = 6,000 [B]</t>
  </si>
  <si>
    <t>Položka zahrnuje:
- demontáž stávající dopravní značky s příslušenstvím
- její přemístění z původního místa
- její osazení a montáž na místě určeném projektem
- u dočasných (provizorních) značek a zařízení údržbu po celou dobu trvání funkce, náhradu zničených nebo ztracených kusů, nutnou opravu poškozených částí
Položka nezahrnuje:
- x</t>
  </si>
  <si>
    <t>914623</t>
  </si>
  <si>
    <t>DOPRAV ZNAČKY 150X150CM OCEL TŘ RA1 - DEMONTÁŽ</t>
  </si>
  <si>
    <t>914629</t>
  </si>
  <si>
    <t>DOPRAV ZNAČKY 150X150CM OCEL FÓLIE TŘ 1 - NÁJEMNÉ</t>
  </si>
  <si>
    <t>914922</t>
  </si>
  <si>
    <t>SLOUPKY A STOJKY DZ Z OCEL TRUBEK DO PATKY MONTÁŽ S PŘESUNEM</t>
  </si>
  <si>
    <t>30 = 30,000 [A]_x000d_
 "Celkové množství "30.000000 = 30,000 [B]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</si>
  <si>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</si>
  <si>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</si>
  <si>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</si>
  <si>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Položka zahrnuje odstranění, demontáž a odklizení materiálu s odvozem na předepsané místo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</si>
  <si>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</si>
  <si>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</si>
  <si>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</si>
  <si>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4 = 4,000 [A]_x000d_
 "Celkové množství "4.000000 = 4,000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</si>
  <si>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</si>
  <si>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Položka zahrnuje:
- sazbu za pronájem zařízení
Položka nezahrnuje:
- x
Způsob měření:
- součin počtu zařízení a počtu dní použití.</t>
  </si>
  <si>
    <t>DOPRAVNÍ ZÁBRANY Z2 TŘ RA2 - MONTÁŽ S PŘESUNEM</t>
  </si>
  <si>
    <t>15 = 15,000 [A]_x000d_
 "Celkové množství "15.000000 = 15,000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</si>
  <si>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</si>
  <si>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DOPRAVNÍ ZÁBRANY Z2 TŘ RA2 - DEMONTÁŽ</t>
  </si>
  <si>
    <t>položka zahrnuje sazbu za pronájem zařízení. Počet měrných jednotek se určí jako součin počtu zařízení a počtu dní použití.</t>
  </si>
  <si>
    <t>Dilatační spáry, pracovní spáry, poruchy, naložení, odvoz a uložení, zhotovitel v ceně zohlední délku odvozu.
Předpoklad - čerpáno na základě souhlasu TDS.</t>
  </si>
  <si>
    <t>"předpoklad 500 m 500*1 = 500,000 [A] "_x000d_
 "Celkové množství = 500,000 "_x000d_
 "Celkem "500 = 500,000 [C]</t>
  </si>
  <si>
    <t>931327</t>
  </si>
  <si>
    <t>TĚSNĚNÍ DILATAČ SPAR ASF ZÁLIVKOU MODIFIK PRŮŘ DO 1000MM2</t>
  </si>
  <si>
    <t>Zalití spáry modifikovanou zálivkou.
Předpoklad - čerpáno na základě souhlasu TDS.</t>
  </si>
  <si>
    <t>93818</t>
  </si>
  <si>
    <t>OČIŠTĚNÍ ASFALT VOZOVEK ZAMETENÍM</t>
  </si>
  <si>
    <t>Likvidaci vzniklého odpadu nutno zahrnout do ceny položky.</t>
  </si>
  <si>
    <t>"2500*5,5 = 13750,000 [A] "_x000d_
 "`35% plochy `(2500*5,5)*0,35 = 4812,500 [C] "_x000d_
 "Celkové množství = 18562,500 "_x000d_
 "Celkem "18562,5 = 18562,500 [D]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</si>
</sst>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SUMIFS(I8:I63,A8:A63,"SD")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SUMIFS(I9:I63,A9:A63,"P")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35</v>
      </c>
      <c r="D13" s="29" t="s">
        <v>36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60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35</v>
      </c>
      <c r="D17" s="29" t="s">
        <v>40</v>
      </c>
      <c r="E17" s="31" t="s">
        <v>37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0">
      <c r="A18" s="29" t="s">
        <v>30</v>
      </c>
      <c r="B18" s="36"/>
      <c r="C18" s="37"/>
      <c r="D18" s="37"/>
      <c r="E18" s="31" t="s">
        <v>41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35</v>
      </c>
      <c r="D21" s="29" t="s">
        <v>42</v>
      </c>
      <c r="E21" s="31" t="s">
        <v>37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15">
      <c r="A22" s="29" t="s">
        <v>30</v>
      </c>
      <c r="B22" s="36"/>
      <c r="C22" s="37"/>
      <c r="D22" s="37"/>
      <c r="E22" s="31" t="s">
        <v>43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35</v>
      </c>
      <c r="D25" s="29" t="s">
        <v>44</v>
      </c>
      <c r="E25" s="31" t="s">
        <v>37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60">
      <c r="A26" s="29" t="s">
        <v>30</v>
      </c>
      <c r="B26" s="36"/>
      <c r="C26" s="37"/>
      <c r="D26" s="37"/>
      <c r="E26" s="31" t="s">
        <v>45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35</v>
      </c>
      <c r="D29" s="29" t="s">
        <v>46</v>
      </c>
      <c r="E29" s="31" t="s">
        <v>37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20">
      <c r="A30" s="29" t="s">
        <v>30</v>
      </c>
      <c r="B30" s="36"/>
      <c r="C30" s="37"/>
      <c r="D30" s="37"/>
      <c r="E30" s="31" t="s">
        <v>47</v>
      </c>
      <c r="F30" s="37"/>
      <c r="G30" s="37"/>
      <c r="H30" s="37"/>
      <c r="I30" s="37"/>
      <c r="J30" s="38"/>
    </row>
    <row r="31" ht="30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35</v>
      </c>
      <c r="D33" s="29" t="s">
        <v>48</v>
      </c>
      <c r="E33" s="31" t="s">
        <v>37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60">
      <c r="A34" s="29" t="s">
        <v>30</v>
      </c>
      <c r="B34" s="36"/>
      <c r="C34" s="37"/>
      <c r="D34" s="37"/>
      <c r="E34" s="31" t="s">
        <v>49</v>
      </c>
      <c r="F34" s="37"/>
      <c r="G34" s="37"/>
      <c r="H34" s="37"/>
      <c r="I34" s="37"/>
      <c r="J34" s="38"/>
    </row>
    <row r="35" ht="30">
      <c r="A35" s="29" t="s">
        <v>32</v>
      </c>
      <c r="B35" s="36"/>
      <c r="C35" s="37"/>
      <c r="D35" s="37"/>
      <c r="E35" s="39" t="s">
        <v>50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35</v>
      </c>
      <c r="D37" s="29" t="s">
        <v>51</v>
      </c>
      <c r="E37" s="31" t="s">
        <v>37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30</v>
      </c>
      <c r="B38" s="36"/>
      <c r="C38" s="37"/>
      <c r="D38" s="37"/>
      <c r="E38" s="31" t="s">
        <v>52</v>
      </c>
      <c r="F38" s="37"/>
      <c r="G38" s="37"/>
      <c r="H38" s="37"/>
      <c r="I38" s="37"/>
      <c r="J38" s="38"/>
    </row>
    <row r="39" ht="45">
      <c r="A39" s="29" t="s">
        <v>32</v>
      </c>
      <c r="B39" s="36"/>
      <c r="C39" s="37"/>
      <c r="D39" s="37"/>
      <c r="E39" s="39" t="s">
        <v>53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54</v>
      </c>
      <c r="D41" s="29" t="s">
        <v>36</v>
      </c>
      <c r="E41" s="31" t="s">
        <v>55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30</v>
      </c>
      <c r="B42" s="36"/>
      <c r="C42" s="37"/>
      <c r="D42" s="37"/>
      <c r="E42" s="31" t="s">
        <v>56</v>
      </c>
      <c r="F42" s="37"/>
      <c r="G42" s="37"/>
      <c r="H42" s="37"/>
      <c r="I42" s="37"/>
      <c r="J42" s="38"/>
    </row>
    <row r="43" ht="30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54</v>
      </c>
      <c r="D45" s="29" t="s">
        <v>40</v>
      </c>
      <c r="E45" s="31" t="s">
        <v>55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90">
      <c r="A46" s="29" t="s">
        <v>30</v>
      </c>
      <c r="B46" s="36"/>
      <c r="C46" s="37"/>
      <c r="D46" s="37"/>
      <c r="E46" s="31" t="s">
        <v>57</v>
      </c>
      <c r="F46" s="37"/>
      <c r="G46" s="37"/>
      <c r="H46" s="37"/>
      <c r="I46" s="37"/>
      <c r="J46" s="38"/>
    </row>
    <row r="47" ht="30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58</v>
      </c>
      <c r="D49" s="29" t="s">
        <v>27</v>
      </c>
      <c r="E49" s="31" t="s">
        <v>59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50">
      <c r="A50" s="29" t="s">
        <v>30</v>
      </c>
      <c r="B50" s="36"/>
      <c r="C50" s="37"/>
      <c r="D50" s="37"/>
      <c r="E50" s="31" t="s">
        <v>60</v>
      </c>
      <c r="F50" s="37"/>
      <c r="G50" s="37"/>
      <c r="H50" s="37"/>
      <c r="I50" s="37"/>
      <c r="J50" s="38"/>
    </row>
    <row r="51">
      <c r="A51" s="29" t="s">
        <v>34</v>
      </c>
      <c r="B51" s="36"/>
      <c r="C51" s="37"/>
      <c r="D51" s="37"/>
      <c r="E51" s="40" t="s">
        <v>27</v>
      </c>
      <c r="F51" s="37"/>
      <c r="G51" s="37"/>
      <c r="H51" s="37"/>
      <c r="I51" s="37"/>
      <c r="J51" s="38"/>
    </row>
    <row r="52">
      <c r="A52" s="29" t="s">
        <v>25</v>
      </c>
      <c r="B52" s="29">
        <v>12</v>
      </c>
      <c r="C52" s="30" t="s">
        <v>61</v>
      </c>
      <c r="D52" s="29" t="s">
        <v>27</v>
      </c>
      <c r="E52" s="31" t="s">
        <v>62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105">
      <c r="A53" s="29" t="s">
        <v>30</v>
      </c>
      <c r="B53" s="36"/>
      <c r="C53" s="37"/>
      <c r="D53" s="37"/>
      <c r="E53" s="31" t="s">
        <v>63</v>
      </c>
      <c r="F53" s="37"/>
      <c r="G53" s="37"/>
      <c r="H53" s="37"/>
      <c r="I53" s="37"/>
      <c r="J53" s="38"/>
    </row>
    <row r="54" ht="30">
      <c r="A54" s="29" t="s">
        <v>32</v>
      </c>
      <c r="B54" s="36"/>
      <c r="C54" s="37"/>
      <c r="D54" s="37"/>
      <c r="E54" s="39" t="s">
        <v>39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9" t="s">
        <v>25</v>
      </c>
      <c r="B56" s="29">
        <v>13</v>
      </c>
      <c r="C56" s="30" t="s">
        <v>64</v>
      </c>
      <c r="D56" s="29" t="s">
        <v>27</v>
      </c>
      <c r="E56" s="31" t="s">
        <v>65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30</v>
      </c>
      <c r="B57" s="36"/>
      <c r="C57" s="37"/>
      <c r="D57" s="37"/>
      <c r="E57" s="31" t="s">
        <v>66</v>
      </c>
      <c r="F57" s="37"/>
      <c r="G57" s="37"/>
      <c r="H57" s="37"/>
      <c r="I57" s="37"/>
      <c r="J57" s="38"/>
    </row>
    <row r="58" ht="30">
      <c r="A58" s="29" t="s">
        <v>32</v>
      </c>
      <c r="B58" s="36"/>
      <c r="C58" s="37"/>
      <c r="D58" s="37"/>
      <c r="E58" s="39" t="s">
        <v>33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>
      <c r="A60" s="29" t="s">
        <v>25</v>
      </c>
      <c r="B60" s="29">
        <v>14</v>
      </c>
      <c r="C60" s="30" t="s">
        <v>67</v>
      </c>
      <c r="D60" s="29" t="s">
        <v>27</v>
      </c>
      <c r="E60" s="31" t="s">
        <v>68</v>
      </c>
      <c r="F60" s="32" t="s">
        <v>69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30</v>
      </c>
      <c r="B61" s="36"/>
      <c r="C61" s="37"/>
      <c r="D61" s="37"/>
      <c r="E61" s="31" t="s">
        <v>70</v>
      </c>
      <c r="F61" s="37"/>
      <c r="G61" s="37"/>
      <c r="H61" s="37"/>
      <c r="I61" s="37"/>
      <c r="J61" s="38"/>
    </row>
    <row r="62" ht="30">
      <c r="A62" s="29" t="s">
        <v>32</v>
      </c>
      <c r="B62" s="36"/>
      <c r="C62" s="37"/>
      <c r="D62" s="37"/>
      <c r="E62" s="39" t="s">
        <v>71</v>
      </c>
      <c r="F62" s="37"/>
      <c r="G62" s="37"/>
      <c r="H62" s="37"/>
      <c r="I62" s="37"/>
      <c r="J62" s="38"/>
    </row>
    <row r="63">
      <c r="A63" s="29" t="s">
        <v>34</v>
      </c>
      <c r="B63" s="41"/>
      <c r="C63" s="42"/>
      <c r="D63" s="42"/>
      <c r="E63" s="43" t="s">
        <v>27</v>
      </c>
      <c r="F63" s="42"/>
      <c r="G63" s="42"/>
      <c r="H63" s="42"/>
      <c r="I63" s="42"/>
      <c r="J63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657</v>
      </c>
      <c r="I3" s="16">
        <f>SUMIFS(I8:I145,A8:A145,"SD")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657</v>
      </c>
      <c r="D4" s="13"/>
      <c r="E4" s="14" t="s">
        <v>658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109</v>
      </c>
      <c r="D9" s="29" t="s">
        <v>27</v>
      </c>
      <c r="E9" s="31" t="s">
        <v>110</v>
      </c>
      <c r="F9" s="32" t="s">
        <v>76</v>
      </c>
      <c r="G9" s="33">
        <v>53.399999999999999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659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574</v>
      </c>
      <c r="D13" s="29" t="s">
        <v>27</v>
      </c>
      <c r="E13" s="31" t="s">
        <v>575</v>
      </c>
      <c r="F13" s="32" t="s">
        <v>76</v>
      </c>
      <c r="G13" s="33">
        <v>38.880000000000003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660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112</v>
      </c>
      <c r="D17" s="29" t="s">
        <v>27</v>
      </c>
      <c r="E17" s="31" t="s">
        <v>113</v>
      </c>
      <c r="F17" s="32" t="s">
        <v>76</v>
      </c>
      <c r="G17" s="33">
        <v>4.5999999999999996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45">
      <c r="A19" s="29" t="s">
        <v>32</v>
      </c>
      <c r="B19" s="36"/>
      <c r="C19" s="37"/>
      <c r="D19" s="37"/>
      <c r="E19" s="39" t="s">
        <v>661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115</v>
      </c>
      <c r="D21" s="29" t="s">
        <v>27</v>
      </c>
      <c r="E21" s="31" t="s">
        <v>116</v>
      </c>
      <c r="F21" s="32" t="s">
        <v>76</v>
      </c>
      <c r="G21" s="33">
        <v>63.231999999999999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662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78</v>
      </c>
      <c r="D25" s="26"/>
      <c r="E25" s="23" t="s">
        <v>79</v>
      </c>
      <c r="F25" s="26"/>
      <c r="G25" s="26"/>
      <c r="H25" s="26"/>
      <c r="I25" s="27">
        <f>SUMIFS(I26:I53,A26:A53,"P")</f>
        <v>0</v>
      </c>
      <c r="J25" s="28"/>
    </row>
    <row r="26">
      <c r="A26" s="29" t="s">
        <v>25</v>
      </c>
      <c r="B26" s="29">
        <v>5</v>
      </c>
      <c r="C26" s="30" t="s">
        <v>583</v>
      </c>
      <c r="D26" s="29" t="s">
        <v>27</v>
      </c>
      <c r="E26" s="31" t="s">
        <v>584</v>
      </c>
      <c r="F26" s="32" t="s">
        <v>124</v>
      </c>
      <c r="G26" s="33">
        <v>2.7000000000000002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585</v>
      </c>
      <c r="F27" s="37"/>
      <c r="G27" s="37"/>
      <c r="H27" s="37"/>
      <c r="I27" s="37"/>
      <c r="J27" s="38"/>
    </row>
    <row r="28" ht="75">
      <c r="A28" s="29" t="s">
        <v>32</v>
      </c>
      <c r="B28" s="36"/>
      <c r="C28" s="37"/>
      <c r="D28" s="37"/>
      <c r="E28" s="39" t="s">
        <v>663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122</v>
      </c>
      <c r="D30" s="29" t="s">
        <v>27</v>
      </c>
      <c r="E30" s="31" t="s">
        <v>123</v>
      </c>
      <c r="F30" s="32" t="s">
        <v>124</v>
      </c>
      <c r="G30" s="33">
        <v>33.280000000000001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587</v>
      </c>
      <c r="F31" s="37"/>
      <c r="G31" s="37"/>
      <c r="H31" s="37"/>
      <c r="I31" s="37"/>
      <c r="J31" s="38"/>
    </row>
    <row r="32" ht="75">
      <c r="A32" s="29" t="s">
        <v>32</v>
      </c>
      <c r="B32" s="36"/>
      <c r="C32" s="37"/>
      <c r="D32" s="37"/>
      <c r="E32" s="39" t="s">
        <v>664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589</v>
      </c>
      <c r="D34" s="29" t="s">
        <v>27</v>
      </c>
      <c r="E34" s="31" t="s">
        <v>590</v>
      </c>
      <c r="F34" s="32" t="s">
        <v>124</v>
      </c>
      <c r="G34" s="33">
        <v>19.440000000000001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591</v>
      </c>
      <c r="F35" s="37"/>
      <c r="G35" s="37"/>
      <c r="H35" s="37"/>
      <c r="I35" s="37"/>
      <c r="J35" s="38"/>
    </row>
    <row r="36" ht="60">
      <c r="A36" s="29" t="s">
        <v>32</v>
      </c>
      <c r="B36" s="36"/>
      <c r="C36" s="37"/>
      <c r="D36" s="37"/>
      <c r="E36" s="39" t="s">
        <v>665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152</v>
      </c>
      <c r="D38" s="29" t="s">
        <v>27</v>
      </c>
      <c r="E38" s="31" t="s">
        <v>153</v>
      </c>
      <c r="F38" s="32" t="s">
        <v>124</v>
      </c>
      <c r="G38" s="33">
        <v>26.699999999999999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666</v>
      </c>
      <c r="F39" s="37"/>
      <c r="G39" s="37"/>
      <c r="H39" s="37"/>
      <c r="I39" s="37"/>
      <c r="J39" s="38"/>
    </row>
    <row r="40" ht="45">
      <c r="A40" s="29" t="s">
        <v>32</v>
      </c>
      <c r="B40" s="36"/>
      <c r="C40" s="37"/>
      <c r="D40" s="37"/>
      <c r="E40" s="39" t="s">
        <v>667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163</v>
      </c>
      <c r="D42" s="29" t="s">
        <v>27</v>
      </c>
      <c r="E42" s="31" t="s">
        <v>164</v>
      </c>
      <c r="F42" s="32" t="s">
        <v>124</v>
      </c>
      <c r="G42" s="33">
        <v>26.699999999999999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 ht="45">
      <c r="A44" s="29" t="s">
        <v>32</v>
      </c>
      <c r="B44" s="36"/>
      <c r="C44" s="37"/>
      <c r="D44" s="37"/>
      <c r="E44" s="39" t="s">
        <v>668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174</v>
      </c>
      <c r="D46" s="29" t="s">
        <v>27</v>
      </c>
      <c r="E46" s="31" t="s">
        <v>175</v>
      </c>
      <c r="F46" s="32" t="s">
        <v>124</v>
      </c>
      <c r="G46" s="33">
        <v>31.699999999999999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669</v>
      </c>
      <c r="F47" s="37"/>
      <c r="G47" s="37"/>
      <c r="H47" s="37"/>
      <c r="I47" s="37"/>
      <c r="J47" s="38"/>
    </row>
    <row r="48" ht="45">
      <c r="A48" s="29" t="s">
        <v>32</v>
      </c>
      <c r="B48" s="36"/>
      <c r="C48" s="37"/>
      <c r="D48" s="37"/>
      <c r="E48" s="39" t="s">
        <v>670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178</v>
      </c>
      <c r="D50" s="29" t="s">
        <v>27</v>
      </c>
      <c r="E50" s="31" t="s">
        <v>179</v>
      </c>
      <c r="F50" s="32" t="s">
        <v>82</v>
      </c>
      <c r="G50" s="33">
        <v>262.19999999999999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0" t="s">
        <v>27</v>
      </c>
      <c r="F51" s="37"/>
      <c r="G51" s="37"/>
      <c r="H51" s="37"/>
      <c r="I51" s="37"/>
      <c r="J51" s="38"/>
    </row>
    <row r="52" ht="75">
      <c r="A52" s="29" t="s">
        <v>32</v>
      </c>
      <c r="B52" s="36"/>
      <c r="C52" s="37"/>
      <c r="D52" s="37"/>
      <c r="E52" s="39" t="s">
        <v>671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3" t="s">
        <v>22</v>
      </c>
      <c r="B54" s="24"/>
      <c r="C54" s="25" t="s">
        <v>197</v>
      </c>
      <c r="D54" s="26"/>
      <c r="E54" s="23" t="s">
        <v>198</v>
      </c>
      <c r="F54" s="26"/>
      <c r="G54" s="26"/>
      <c r="H54" s="26"/>
      <c r="I54" s="27">
        <f>SUMIFS(I55:I66,A55:A66,"P")</f>
        <v>0</v>
      </c>
      <c r="J54" s="28"/>
    </row>
    <row r="55">
      <c r="A55" s="29" t="s">
        <v>25</v>
      </c>
      <c r="B55" s="29">
        <v>12</v>
      </c>
      <c r="C55" s="30" t="s">
        <v>207</v>
      </c>
      <c r="D55" s="29" t="s">
        <v>318</v>
      </c>
      <c r="E55" s="31" t="s">
        <v>208</v>
      </c>
      <c r="F55" s="32" t="s">
        <v>82</v>
      </c>
      <c r="G55" s="33">
        <v>230.5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30</v>
      </c>
      <c r="B56" s="36"/>
      <c r="C56" s="37"/>
      <c r="D56" s="37"/>
      <c r="E56" s="31" t="s">
        <v>209</v>
      </c>
      <c r="F56" s="37"/>
      <c r="G56" s="37"/>
      <c r="H56" s="37"/>
      <c r="I56" s="37"/>
      <c r="J56" s="38"/>
    </row>
    <row r="57" ht="60">
      <c r="A57" s="29" t="s">
        <v>32</v>
      </c>
      <c r="B57" s="36"/>
      <c r="C57" s="37"/>
      <c r="D57" s="37"/>
      <c r="E57" s="39" t="s">
        <v>672</v>
      </c>
      <c r="F57" s="37"/>
      <c r="G57" s="37"/>
      <c r="H57" s="37"/>
      <c r="I57" s="37"/>
      <c r="J57" s="38"/>
    </row>
    <row r="58">
      <c r="A58" s="29" t="s">
        <v>34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207</v>
      </c>
      <c r="D59" s="29" t="s">
        <v>322</v>
      </c>
      <c r="E59" s="31" t="s">
        <v>208</v>
      </c>
      <c r="F59" s="32" t="s">
        <v>82</v>
      </c>
      <c r="G59" s="33">
        <v>31.699999999999999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30</v>
      </c>
      <c r="B60" s="36"/>
      <c r="C60" s="37"/>
      <c r="D60" s="37"/>
      <c r="E60" s="31" t="s">
        <v>456</v>
      </c>
      <c r="F60" s="37"/>
      <c r="G60" s="37"/>
      <c r="H60" s="37"/>
      <c r="I60" s="37"/>
      <c r="J60" s="38"/>
    </row>
    <row r="61" ht="45">
      <c r="A61" s="29" t="s">
        <v>32</v>
      </c>
      <c r="B61" s="36"/>
      <c r="C61" s="37"/>
      <c r="D61" s="37"/>
      <c r="E61" s="39" t="s">
        <v>673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674</v>
      </c>
      <c r="D63" s="29" t="s">
        <v>27</v>
      </c>
      <c r="E63" s="31" t="s">
        <v>675</v>
      </c>
      <c r="F63" s="32" t="s">
        <v>124</v>
      </c>
      <c r="G63" s="33">
        <v>0.52800000000000002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676</v>
      </c>
      <c r="F64" s="37"/>
      <c r="G64" s="37"/>
      <c r="H64" s="37"/>
      <c r="I64" s="37"/>
      <c r="J64" s="38"/>
    </row>
    <row r="65" ht="45">
      <c r="A65" s="29" t="s">
        <v>32</v>
      </c>
      <c r="B65" s="36"/>
      <c r="C65" s="37"/>
      <c r="D65" s="37"/>
      <c r="E65" s="39" t="s">
        <v>677</v>
      </c>
      <c r="F65" s="37"/>
      <c r="G65" s="37"/>
      <c r="H65" s="37"/>
      <c r="I65" s="37"/>
      <c r="J65" s="38"/>
    </row>
    <row r="66">
      <c r="A66" s="29" t="s">
        <v>34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215</v>
      </c>
      <c r="D67" s="26"/>
      <c r="E67" s="23" t="s">
        <v>216</v>
      </c>
      <c r="F67" s="26"/>
      <c r="G67" s="26"/>
      <c r="H67" s="26"/>
      <c r="I67" s="27">
        <f>SUMIFS(I68:I87,A68:A87,"P")</f>
        <v>0</v>
      </c>
      <c r="J67" s="28"/>
    </row>
    <row r="68">
      <c r="A68" s="29" t="s">
        <v>25</v>
      </c>
      <c r="B68" s="29">
        <v>15</v>
      </c>
      <c r="C68" s="30" t="s">
        <v>460</v>
      </c>
      <c r="D68" s="29" t="s">
        <v>27</v>
      </c>
      <c r="E68" s="31" t="s">
        <v>461</v>
      </c>
      <c r="F68" s="32" t="s">
        <v>124</v>
      </c>
      <c r="G68" s="33">
        <v>2.8799999999999999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462</v>
      </c>
      <c r="F69" s="37"/>
      <c r="G69" s="37"/>
      <c r="H69" s="37"/>
      <c r="I69" s="37"/>
      <c r="J69" s="38"/>
    </row>
    <row r="70" ht="60">
      <c r="A70" s="29" t="s">
        <v>32</v>
      </c>
      <c r="B70" s="36"/>
      <c r="C70" s="37"/>
      <c r="D70" s="37"/>
      <c r="E70" s="39" t="s">
        <v>678</v>
      </c>
      <c r="F70" s="37"/>
      <c r="G70" s="37"/>
      <c r="H70" s="37"/>
      <c r="I70" s="37"/>
      <c r="J70" s="38"/>
    </row>
    <row r="71">
      <c r="A71" s="29" t="s">
        <v>34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679</v>
      </c>
      <c r="D72" s="29" t="s">
        <v>27</v>
      </c>
      <c r="E72" s="31" t="s">
        <v>680</v>
      </c>
      <c r="F72" s="32" t="s">
        <v>124</v>
      </c>
      <c r="G72" s="33">
        <v>3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681</v>
      </c>
      <c r="F73" s="37"/>
      <c r="G73" s="37"/>
      <c r="H73" s="37"/>
      <c r="I73" s="37"/>
      <c r="J73" s="38"/>
    </row>
    <row r="74" ht="45">
      <c r="A74" s="29" t="s">
        <v>32</v>
      </c>
      <c r="B74" s="36"/>
      <c r="C74" s="37"/>
      <c r="D74" s="37"/>
      <c r="E74" s="39" t="s">
        <v>682</v>
      </c>
      <c r="F74" s="37"/>
      <c r="G74" s="37"/>
      <c r="H74" s="37"/>
      <c r="I74" s="37"/>
      <c r="J74" s="38"/>
    </row>
    <row r="75">
      <c r="A75" s="29" t="s">
        <v>34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471</v>
      </c>
      <c r="D76" s="29" t="s">
        <v>27</v>
      </c>
      <c r="E76" s="31" t="s">
        <v>472</v>
      </c>
      <c r="F76" s="32" t="s">
        <v>124</v>
      </c>
      <c r="G76" s="33">
        <v>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30">
      <c r="A77" s="29" t="s">
        <v>30</v>
      </c>
      <c r="B77" s="36"/>
      <c r="C77" s="37"/>
      <c r="D77" s="37"/>
      <c r="E77" s="31" t="s">
        <v>473</v>
      </c>
      <c r="F77" s="37"/>
      <c r="G77" s="37"/>
      <c r="H77" s="37"/>
      <c r="I77" s="37"/>
      <c r="J77" s="38"/>
    </row>
    <row r="78" ht="30">
      <c r="A78" s="29" t="s">
        <v>32</v>
      </c>
      <c r="B78" s="36"/>
      <c r="C78" s="37"/>
      <c r="D78" s="37"/>
      <c r="E78" s="39" t="s">
        <v>683</v>
      </c>
      <c r="F78" s="37"/>
      <c r="G78" s="37"/>
      <c r="H78" s="37"/>
      <c r="I78" s="37"/>
      <c r="J78" s="38"/>
    </row>
    <row r="79">
      <c r="A79" s="29" t="s">
        <v>34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475</v>
      </c>
      <c r="D80" s="29" t="s">
        <v>27</v>
      </c>
      <c r="E80" s="31" t="s">
        <v>476</v>
      </c>
      <c r="F80" s="32" t="s">
        <v>124</v>
      </c>
      <c r="G80" s="33">
        <v>2.3999999999999999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30">
      <c r="A81" s="29" t="s">
        <v>30</v>
      </c>
      <c r="B81" s="36"/>
      <c r="C81" s="37"/>
      <c r="D81" s="37"/>
      <c r="E81" s="31" t="s">
        <v>477</v>
      </c>
      <c r="F81" s="37"/>
      <c r="G81" s="37"/>
      <c r="H81" s="37"/>
      <c r="I81" s="37"/>
      <c r="J81" s="38"/>
    </row>
    <row r="82" ht="60">
      <c r="A82" s="29" t="s">
        <v>32</v>
      </c>
      <c r="B82" s="36"/>
      <c r="C82" s="37"/>
      <c r="D82" s="37"/>
      <c r="E82" s="39" t="s">
        <v>684</v>
      </c>
      <c r="F82" s="37"/>
      <c r="G82" s="37"/>
      <c r="H82" s="37"/>
      <c r="I82" s="37"/>
      <c r="J82" s="38"/>
    </row>
    <row r="83">
      <c r="A83" s="29" t="s">
        <v>34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479</v>
      </c>
      <c r="D84" s="29" t="s">
        <v>27</v>
      </c>
      <c r="E84" s="31" t="s">
        <v>480</v>
      </c>
      <c r="F84" s="32" t="s">
        <v>124</v>
      </c>
      <c r="G84" s="33">
        <v>1.4399999999999999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481</v>
      </c>
      <c r="F85" s="37"/>
      <c r="G85" s="37"/>
      <c r="H85" s="37"/>
      <c r="I85" s="37"/>
      <c r="J85" s="38"/>
    </row>
    <row r="86" ht="45">
      <c r="A86" s="29" t="s">
        <v>32</v>
      </c>
      <c r="B86" s="36"/>
      <c r="C86" s="37"/>
      <c r="D86" s="37"/>
      <c r="E86" s="39" t="s">
        <v>685</v>
      </c>
      <c r="F86" s="37"/>
      <c r="G86" s="37"/>
      <c r="H86" s="37"/>
      <c r="I86" s="37"/>
      <c r="J86" s="38"/>
    </row>
    <row r="87">
      <c r="A87" s="29" t="s">
        <v>34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3" t="s">
        <v>22</v>
      </c>
      <c r="B88" s="24"/>
      <c r="C88" s="25" t="s">
        <v>229</v>
      </c>
      <c r="D88" s="26"/>
      <c r="E88" s="23" t="s">
        <v>230</v>
      </c>
      <c r="F88" s="26"/>
      <c r="G88" s="26"/>
      <c r="H88" s="26"/>
      <c r="I88" s="27">
        <f>SUMIFS(I89:I128,A89:A128,"P")</f>
        <v>0</v>
      </c>
      <c r="J88" s="28"/>
    </row>
    <row r="89">
      <c r="A89" s="29" t="s">
        <v>25</v>
      </c>
      <c r="B89" s="29">
        <v>20</v>
      </c>
      <c r="C89" s="30" t="s">
        <v>602</v>
      </c>
      <c r="D89" s="29" t="s">
        <v>27</v>
      </c>
      <c r="E89" s="31" t="s">
        <v>603</v>
      </c>
      <c r="F89" s="32" t="s">
        <v>124</v>
      </c>
      <c r="G89" s="33">
        <v>7.3600000000000003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30">
      <c r="A90" s="29" t="s">
        <v>30</v>
      </c>
      <c r="B90" s="36"/>
      <c r="C90" s="37"/>
      <c r="D90" s="37"/>
      <c r="E90" s="31" t="s">
        <v>604</v>
      </c>
      <c r="F90" s="37"/>
      <c r="G90" s="37"/>
      <c r="H90" s="37"/>
      <c r="I90" s="37"/>
      <c r="J90" s="38"/>
    </row>
    <row r="91" ht="60">
      <c r="A91" s="29" t="s">
        <v>32</v>
      </c>
      <c r="B91" s="36"/>
      <c r="C91" s="37"/>
      <c r="D91" s="37"/>
      <c r="E91" s="39" t="s">
        <v>686</v>
      </c>
      <c r="F91" s="37"/>
      <c r="G91" s="37"/>
      <c r="H91" s="37"/>
      <c r="I91" s="37"/>
      <c r="J91" s="38"/>
    </row>
    <row r="92">
      <c r="A92" s="29" t="s">
        <v>34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403</v>
      </c>
      <c r="D93" s="29" t="s">
        <v>27</v>
      </c>
      <c r="E93" s="31" t="s">
        <v>404</v>
      </c>
      <c r="F93" s="32" t="s">
        <v>82</v>
      </c>
      <c r="G93" s="33">
        <v>162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606</v>
      </c>
      <c r="F94" s="37"/>
      <c r="G94" s="37"/>
      <c r="H94" s="37"/>
      <c r="I94" s="37"/>
      <c r="J94" s="38"/>
    </row>
    <row r="95" ht="45">
      <c r="A95" s="29" t="s">
        <v>32</v>
      </c>
      <c r="B95" s="36"/>
      <c r="C95" s="37"/>
      <c r="D95" s="37"/>
      <c r="E95" s="39" t="s">
        <v>687</v>
      </c>
      <c r="F95" s="37"/>
      <c r="G95" s="37"/>
      <c r="H95" s="37"/>
      <c r="I95" s="37"/>
      <c r="J95" s="38"/>
    </row>
    <row r="96">
      <c r="A96" s="29" t="s">
        <v>34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608</v>
      </c>
      <c r="D97" s="29" t="s">
        <v>27</v>
      </c>
      <c r="E97" s="31" t="s">
        <v>609</v>
      </c>
      <c r="F97" s="32" t="s">
        <v>82</v>
      </c>
      <c r="G97" s="33">
        <v>22.5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30</v>
      </c>
      <c r="B98" s="36"/>
      <c r="C98" s="37"/>
      <c r="D98" s="37"/>
      <c r="E98" s="31" t="s">
        <v>610</v>
      </c>
      <c r="F98" s="37"/>
      <c r="G98" s="37"/>
      <c r="H98" s="37"/>
      <c r="I98" s="37"/>
      <c r="J98" s="38"/>
    </row>
    <row r="99" ht="45">
      <c r="A99" s="29" t="s">
        <v>32</v>
      </c>
      <c r="B99" s="36"/>
      <c r="C99" s="37"/>
      <c r="D99" s="37"/>
      <c r="E99" s="39" t="s">
        <v>688</v>
      </c>
      <c r="F99" s="37"/>
      <c r="G99" s="37"/>
      <c r="H99" s="37"/>
      <c r="I99" s="37"/>
      <c r="J99" s="38"/>
    </row>
    <row r="100">
      <c r="A100" s="29" t="s">
        <v>34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612</v>
      </c>
      <c r="D101" s="29" t="s">
        <v>27</v>
      </c>
      <c r="E101" s="31" t="s">
        <v>613</v>
      </c>
      <c r="F101" s="32" t="s">
        <v>82</v>
      </c>
      <c r="G101" s="33">
        <v>162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614</v>
      </c>
      <c r="F102" s="37"/>
      <c r="G102" s="37"/>
      <c r="H102" s="37"/>
      <c r="I102" s="37"/>
      <c r="J102" s="38"/>
    </row>
    <row r="103" ht="45">
      <c r="A103" s="29" t="s">
        <v>32</v>
      </c>
      <c r="B103" s="36"/>
      <c r="C103" s="37"/>
      <c r="D103" s="37"/>
      <c r="E103" s="39" t="s">
        <v>689</v>
      </c>
      <c r="F103" s="37"/>
      <c r="G103" s="37"/>
      <c r="H103" s="37"/>
      <c r="I103" s="37"/>
      <c r="J103" s="38"/>
    </row>
    <row r="104">
      <c r="A104" s="29" t="s">
        <v>34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243</v>
      </c>
      <c r="D105" s="29" t="s">
        <v>27</v>
      </c>
      <c r="E105" s="31" t="s">
        <v>244</v>
      </c>
      <c r="F105" s="32" t="s">
        <v>82</v>
      </c>
      <c r="G105" s="33">
        <v>47.380000000000003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 ht="45">
      <c r="A107" s="29" t="s">
        <v>32</v>
      </c>
      <c r="B107" s="36"/>
      <c r="C107" s="37"/>
      <c r="D107" s="37"/>
      <c r="E107" s="39" t="s">
        <v>690</v>
      </c>
      <c r="F107" s="37"/>
      <c r="G107" s="37"/>
      <c r="H107" s="37"/>
      <c r="I107" s="37"/>
      <c r="J107" s="38"/>
    </row>
    <row r="108">
      <c r="A108" s="29" t="s">
        <v>34</v>
      </c>
      <c r="B108" s="36"/>
      <c r="C108" s="37"/>
      <c r="D108" s="37"/>
      <c r="E108" s="40" t="s">
        <v>27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246</v>
      </c>
      <c r="D109" s="29" t="s">
        <v>27</v>
      </c>
      <c r="E109" s="31" t="s">
        <v>247</v>
      </c>
      <c r="F109" s="32" t="s">
        <v>82</v>
      </c>
      <c r="G109" s="33">
        <v>46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248</v>
      </c>
      <c r="F110" s="37"/>
      <c r="G110" s="37"/>
      <c r="H110" s="37"/>
      <c r="I110" s="37"/>
      <c r="J110" s="38"/>
    </row>
    <row r="111" ht="45">
      <c r="A111" s="29" t="s">
        <v>32</v>
      </c>
      <c r="B111" s="36"/>
      <c r="C111" s="37"/>
      <c r="D111" s="37"/>
      <c r="E111" s="39" t="s">
        <v>691</v>
      </c>
      <c r="F111" s="37"/>
      <c r="G111" s="37"/>
      <c r="H111" s="37"/>
      <c r="I111" s="37"/>
      <c r="J111" s="38"/>
    </row>
    <row r="112">
      <c r="A112" s="29" t="s">
        <v>34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254</v>
      </c>
      <c r="D113" s="29" t="s">
        <v>27</v>
      </c>
      <c r="E113" s="31" t="s">
        <v>255</v>
      </c>
      <c r="F113" s="32" t="s">
        <v>82</v>
      </c>
      <c r="G113" s="33">
        <v>46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256</v>
      </c>
      <c r="F114" s="37"/>
      <c r="G114" s="37"/>
      <c r="H114" s="37"/>
      <c r="I114" s="37"/>
      <c r="J114" s="38"/>
    </row>
    <row r="115" ht="45">
      <c r="A115" s="29" t="s">
        <v>32</v>
      </c>
      <c r="B115" s="36"/>
      <c r="C115" s="37"/>
      <c r="D115" s="37"/>
      <c r="E115" s="39" t="s">
        <v>691</v>
      </c>
      <c r="F115" s="37"/>
      <c r="G115" s="37"/>
      <c r="H115" s="37"/>
      <c r="I115" s="37"/>
      <c r="J115" s="38"/>
    </row>
    <row r="116">
      <c r="A116" s="29" t="s">
        <v>34</v>
      </c>
      <c r="B116" s="36"/>
      <c r="C116" s="37"/>
      <c r="D116" s="37"/>
      <c r="E116" s="40" t="s">
        <v>27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262</v>
      </c>
      <c r="D117" s="29" t="s">
        <v>27</v>
      </c>
      <c r="E117" s="31" t="s">
        <v>263</v>
      </c>
      <c r="F117" s="32" t="s">
        <v>82</v>
      </c>
      <c r="G117" s="33">
        <v>47.380000000000003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264</v>
      </c>
      <c r="F118" s="37"/>
      <c r="G118" s="37"/>
      <c r="H118" s="37"/>
      <c r="I118" s="37"/>
      <c r="J118" s="38"/>
    </row>
    <row r="119" ht="45">
      <c r="A119" s="29" t="s">
        <v>32</v>
      </c>
      <c r="B119" s="36"/>
      <c r="C119" s="37"/>
      <c r="D119" s="37"/>
      <c r="E119" s="39" t="s">
        <v>692</v>
      </c>
      <c r="F119" s="37"/>
      <c r="G119" s="37"/>
      <c r="H119" s="37"/>
      <c r="I119" s="37"/>
      <c r="J119" s="38"/>
    </row>
    <row r="120">
      <c r="A120" s="29" t="s">
        <v>34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626</v>
      </c>
      <c r="D121" s="29" t="s">
        <v>27</v>
      </c>
      <c r="E121" s="31" t="s">
        <v>627</v>
      </c>
      <c r="F121" s="32" t="s">
        <v>82</v>
      </c>
      <c r="G121" s="33">
        <v>6.75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30</v>
      </c>
      <c r="B122" s="36"/>
      <c r="C122" s="37"/>
      <c r="D122" s="37"/>
      <c r="E122" s="31" t="s">
        <v>628</v>
      </c>
      <c r="F122" s="37"/>
      <c r="G122" s="37"/>
      <c r="H122" s="37"/>
      <c r="I122" s="37"/>
      <c r="J122" s="38"/>
    </row>
    <row r="123" ht="60">
      <c r="A123" s="29" t="s">
        <v>32</v>
      </c>
      <c r="B123" s="36"/>
      <c r="C123" s="37"/>
      <c r="D123" s="37"/>
      <c r="E123" s="39" t="s">
        <v>693</v>
      </c>
      <c r="F123" s="37"/>
      <c r="G123" s="37"/>
      <c r="H123" s="37"/>
      <c r="I123" s="37"/>
      <c r="J123" s="38"/>
    </row>
    <row r="124">
      <c r="A124" s="29" t="s">
        <v>34</v>
      </c>
      <c r="B124" s="36"/>
      <c r="C124" s="37"/>
      <c r="D124" s="37"/>
      <c r="E124" s="40" t="s">
        <v>27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642</v>
      </c>
      <c r="D125" s="29" t="s">
        <v>27</v>
      </c>
      <c r="E125" s="31" t="s">
        <v>643</v>
      </c>
      <c r="F125" s="32" t="s">
        <v>82</v>
      </c>
      <c r="G125" s="33">
        <v>15.75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45">
      <c r="A126" s="29" t="s">
        <v>30</v>
      </c>
      <c r="B126" s="36"/>
      <c r="C126" s="37"/>
      <c r="D126" s="37"/>
      <c r="E126" s="31" t="s">
        <v>644</v>
      </c>
      <c r="F126" s="37"/>
      <c r="G126" s="37"/>
      <c r="H126" s="37"/>
      <c r="I126" s="37"/>
      <c r="J126" s="38"/>
    </row>
    <row r="127" ht="60">
      <c r="A127" s="29" t="s">
        <v>32</v>
      </c>
      <c r="B127" s="36"/>
      <c r="C127" s="37"/>
      <c r="D127" s="37"/>
      <c r="E127" s="39" t="s">
        <v>694</v>
      </c>
      <c r="F127" s="37"/>
      <c r="G127" s="37"/>
      <c r="H127" s="37"/>
      <c r="I127" s="37"/>
      <c r="J127" s="38"/>
    </row>
    <row r="128">
      <c r="A128" s="29" t="s">
        <v>34</v>
      </c>
      <c r="B128" s="36"/>
      <c r="C128" s="37"/>
      <c r="D128" s="37"/>
      <c r="E128" s="40" t="s">
        <v>27</v>
      </c>
      <c r="F128" s="37"/>
      <c r="G128" s="37"/>
      <c r="H128" s="37"/>
      <c r="I128" s="37"/>
      <c r="J128" s="38"/>
    </row>
    <row r="129">
      <c r="A129" s="23" t="s">
        <v>22</v>
      </c>
      <c r="B129" s="24"/>
      <c r="C129" s="25" t="s">
        <v>307</v>
      </c>
      <c r="D129" s="26"/>
      <c r="E129" s="23" t="s">
        <v>308</v>
      </c>
      <c r="F129" s="26"/>
      <c r="G129" s="26"/>
      <c r="H129" s="26"/>
      <c r="I129" s="27">
        <f>SUMIFS(I130:I145,A130:A145,"P")</f>
        <v>0</v>
      </c>
      <c r="J129" s="28"/>
    </row>
    <row r="130" ht="30">
      <c r="A130" s="29" t="s">
        <v>25</v>
      </c>
      <c r="B130" s="29">
        <v>30</v>
      </c>
      <c r="C130" s="30" t="s">
        <v>317</v>
      </c>
      <c r="D130" s="29" t="s">
        <v>322</v>
      </c>
      <c r="E130" s="31" t="s">
        <v>319</v>
      </c>
      <c r="F130" s="32" t="s">
        <v>141</v>
      </c>
      <c r="G130" s="33">
        <v>37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30</v>
      </c>
      <c r="B131" s="36"/>
      <c r="C131" s="37"/>
      <c r="D131" s="37"/>
      <c r="E131" s="31" t="s">
        <v>323</v>
      </c>
      <c r="F131" s="37"/>
      <c r="G131" s="37"/>
      <c r="H131" s="37"/>
      <c r="I131" s="37"/>
      <c r="J131" s="38"/>
    </row>
    <row r="132" ht="30">
      <c r="A132" s="29" t="s">
        <v>32</v>
      </c>
      <c r="B132" s="36"/>
      <c r="C132" s="37"/>
      <c r="D132" s="37"/>
      <c r="E132" s="39" t="s">
        <v>695</v>
      </c>
      <c r="F132" s="37"/>
      <c r="G132" s="37"/>
      <c r="H132" s="37"/>
      <c r="I132" s="37"/>
      <c r="J132" s="38"/>
    </row>
    <row r="133">
      <c r="A133" s="29" t="s">
        <v>34</v>
      </c>
      <c r="B133" s="36"/>
      <c r="C133" s="37"/>
      <c r="D133" s="37"/>
      <c r="E133" s="40" t="s">
        <v>27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696</v>
      </c>
      <c r="D134" s="29" t="s">
        <v>27</v>
      </c>
      <c r="E134" s="31" t="s">
        <v>697</v>
      </c>
      <c r="F134" s="32" t="s">
        <v>141</v>
      </c>
      <c r="G134" s="33">
        <v>13.800000000000001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698</v>
      </c>
      <c r="F135" s="37"/>
      <c r="G135" s="37"/>
      <c r="H135" s="37"/>
      <c r="I135" s="37"/>
      <c r="J135" s="38"/>
    </row>
    <row r="136" ht="45">
      <c r="A136" s="29" t="s">
        <v>32</v>
      </c>
      <c r="B136" s="36"/>
      <c r="C136" s="37"/>
      <c r="D136" s="37"/>
      <c r="E136" s="39" t="s">
        <v>699</v>
      </c>
      <c r="F136" s="37"/>
      <c r="G136" s="37"/>
      <c r="H136" s="37"/>
      <c r="I136" s="37"/>
      <c r="J136" s="38"/>
    </row>
    <row r="137">
      <c r="A137" s="29" t="s">
        <v>34</v>
      </c>
      <c r="B137" s="36"/>
      <c r="C137" s="37"/>
      <c r="D137" s="37"/>
      <c r="E137" s="40" t="s">
        <v>27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343</v>
      </c>
      <c r="D138" s="29" t="s">
        <v>27</v>
      </c>
      <c r="E138" s="31" t="s">
        <v>344</v>
      </c>
      <c r="F138" s="32" t="s">
        <v>124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5">
      <c r="A139" s="29" t="s">
        <v>30</v>
      </c>
      <c r="B139" s="36"/>
      <c r="C139" s="37"/>
      <c r="D139" s="37"/>
      <c r="E139" s="31" t="s">
        <v>345</v>
      </c>
      <c r="F139" s="37"/>
      <c r="G139" s="37"/>
      <c r="H139" s="37"/>
      <c r="I139" s="37"/>
      <c r="J139" s="38"/>
    </row>
    <row r="140" ht="45">
      <c r="A140" s="29" t="s">
        <v>32</v>
      </c>
      <c r="B140" s="36"/>
      <c r="C140" s="37"/>
      <c r="D140" s="37"/>
      <c r="E140" s="39" t="s">
        <v>700</v>
      </c>
      <c r="F140" s="37"/>
      <c r="G140" s="37"/>
      <c r="H140" s="37"/>
      <c r="I140" s="37"/>
      <c r="J140" s="38"/>
    </row>
    <row r="141">
      <c r="A141" s="29" t="s">
        <v>34</v>
      </c>
      <c r="B141" s="36"/>
      <c r="C141" s="37"/>
      <c r="D141" s="37"/>
      <c r="E141" s="40" t="s">
        <v>27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701</v>
      </c>
      <c r="D142" s="29" t="s">
        <v>27</v>
      </c>
      <c r="E142" s="31" t="s">
        <v>702</v>
      </c>
      <c r="F142" s="32" t="s">
        <v>141</v>
      </c>
      <c r="G142" s="33">
        <v>10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1" t="s">
        <v>703</v>
      </c>
      <c r="F143" s="37"/>
      <c r="G143" s="37"/>
      <c r="H143" s="37"/>
      <c r="I143" s="37"/>
      <c r="J143" s="38"/>
    </row>
    <row r="144" ht="30">
      <c r="A144" s="29" t="s">
        <v>32</v>
      </c>
      <c r="B144" s="36"/>
      <c r="C144" s="37"/>
      <c r="D144" s="37"/>
      <c r="E144" s="39" t="s">
        <v>704</v>
      </c>
      <c r="F144" s="37"/>
      <c r="G144" s="37"/>
      <c r="H144" s="37"/>
      <c r="I144" s="37"/>
      <c r="J144" s="38"/>
    </row>
    <row r="145">
      <c r="A145" s="29" t="s">
        <v>34</v>
      </c>
      <c r="B145" s="41"/>
      <c r="C145" s="42"/>
      <c r="D145" s="42"/>
      <c r="E145" s="43" t="s">
        <v>27</v>
      </c>
      <c r="F145" s="42"/>
      <c r="G145" s="42"/>
      <c r="H145" s="42"/>
      <c r="I145" s="42"/>
      <c r="J14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705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705</v>
      </c>
      <c r="D4" s="13"/>
      <c r="E4" s="14" t="s">
        <v>706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307</v>
      </c>
      <c r="D8" s="26"/>
      <c r="E8" s="23" t="s">
        <v>308</v>
      </c>
      <c r="F8" s="26"/>
      <c r="G8" s="26"/>
      <c r="H8" s="26"/>
      <c r="I8" s="27">
        <f>SUMIFS(I9:I48,A9:A48,"P")</f>
        <v>0</v>
      </c>
      <c r="J8" s="28"/>
    </row>
    <row r="9">
      <c r="A9" s="29" t="s">
        <v>25</v>
      </c>
      <c r="B9" s="29">
        <v>1</v>
      </c>
      <c r="C9" s="30" t="s">
        <v>707</v>
      </c>
      <c r="D9" s="29" t="s">
        <v>318</v>
      </c>
      <c r="E9" s="31" t="s">
        <v>708</v>
      </c>
      <c r="F9" s="32" t="s">
        <v>69</v>
      </c>
      <c r="G9" s="33">
        <v>86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709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710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711</v>
      </c>
      <c r="D13" s="29" t="s">
        <v>27</v>
      </c>
      <c r="E13" s="31" t="s">
        <v>712</v>
      </c>
      <c r="F13" s="32" t="s">
        <v>69</v>
      </c>
      <c r="G13" s="33">
        <v>18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713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714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715</v>
      </c>
      <c r="D17" s="29" t="s">
        <v>27</v>
      </c>
      <c r="E17" s="31" t="s">
        <v>716</v>
      </c>
      <c r="F17" s="32" t="s">
        <v>69</v>
      </c>
      <c r="G17" s="33">
        <v>19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717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718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719</v>
      </c>
      <c r="D21" s="29" t="s">
        <v>27</v>
      </c>
      <c r="E21" s="31" t="s">
        <v>720</v>
      </c>
      <c r="F21" s="32" t="s">
        <v>69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721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722</v>
      </c>
      <c r="D25" s="29" t="s">
        <v>27</v>
      </c>
      <c r="E25" s="31" t="s">
        <v>723</v>
      </c>
      <c r="F25" s="32" t="s">
        <v>69</v>
      </c>
      <c r="G25" s="33">
        <v>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724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725</v>
      </c>
      <c r="D29" s="29" t="s">
        <v>27</v>
      </c>
      <c r="E29" s="31" t="s">
        <v>726</v>
      </c>
      <c r="F29" s="32" t="s">
        <v>69</v>
      </c>
      <c r="G29" s="33">
        <v>12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30</v>
      </c>
      <c r="B30" s="36"/>
      <c r="C30" s="37"/>
      <c r="D30" s="37"/>
      <c r="E30" s="31" t="s">
        <v>727</v>
      </c>
      <c r="F30" s="37"/>
      <c r="G30" s="37"/>
      <c r="H30" s="37"/>
      <c r="I30" s="37"/>
      <c r="J30" s="38"/>
    </row>
    <row r="31" ht="30">
      <c r="A31" s="29" t="s">
        <v>32</v>
      </c>
      <c r="B31" s="36"/>
      <c r="C31" s="37"/>
      <c r="D31" s="37"/>
      <c r="E31" s="39" t="s">
        <v>728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30">
      <c r="A33" s="29" t="s">
        <v>25</v>
      </c>
      <c r="B33" s="29">
        <v>7</v>
      </c>
      <c r="C33" s="30" t="s">
        <v>729</v>
      </c>
      <c r="D33" s="29" t="s">
        <v>27</v>
      </c>
      <c r="E33" s="31" t="s">
        <v>730</v>
      </c>
      <c r="F33" s="32" t="s">
        <v>69</v>
      </c>
      <c r="G33" s="33">
        <v>21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75">
      <c r="A35" s="29" t="s">
        <v>32</v>
      </c>
      <c r="B35" s="36"/>
      <c r="C35" s="37"/>
      <c r="D35" s="37"/>
      <c r="E35" s="39" t="s">
        <v>731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 ht="30">
      <c r="A37" s="29" t="s">
        <v>25</v>
      </c>
      <c r="B37" s="29">
        <v>8</v>
      </c>
      <c r="C37" s="30" t="s">
        <v>732</v>
      </c>
      <c r="D37" s="29" t="s">
        <v>27</v>
      </c>
      <c r="E37" s="31" t="s">
        <v>733</v>
      </c>
      <c r="F37" s="32" t="s">
        <v>82</v>
      </c>
      <c r="G37" s="33">
        <v>662.78899999999999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 ht="195">
      <c r="A39" s="29" t="s">
        <v>32</v>
      </c>
      <c r="B39" s="36"/>
      <c r="C39" s="37"/>
      <c r="D39" s="37"/>
      <c r="E39" s="39" t="s">
        <v>734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 ht="30">
      <c r="A41" s="29" t="s">
        <v>25</v>
      </c>
      <c r="B41" s="29">
        <v>9</v>
      </c>
      <c r="C41" s="30" t="s">
        <v>735</v>
      </c>
      <c r="D41" s="29" t="s">
        <v>27</v>
      </c>
      <c r="E41" s="31" t="s">
        <v>736</v>
      </c>
      <c r="F41" s="32" t="s">
        <v>82</v>
      </c>
      <c r="G41" s="33">
        <v>662.78899999999999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 ht="195">
      <c r="A43" s="29" t="s">
        <v>32</v>
      </c>
      <c r="B43" s="36"/>
      <c r="C43" s="37"/>
      <c r="D43" s="37"/>
      <c r="E43" s="39" t="s">
        <v>734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737</v>
      </c>
      <c r="D45" s="29" t="s">
        <v>27</v>
      </c>
      <c r="E45" s="31" t="s">
        <v>738</v>
      </c>
      <c r="F45" s="32" t="s">
        <v>69</v>
      </c>
      <c r="G45" s="33">
        <v>12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 ht="60">
      <c r="A47" s="29" t="s">
        <v>32</v>
      </c>
      <c r="B47" s="36"/>
      <c r="C47" s="37"/>
      <c r="D47" s="37"/>
      <c r="E47" s="39" t="s">
        <v>739</v>
      </c>
      <c r="F47" s="37"/>
      <c r="G47" s="37"/>
      <c r="H47" s="37"/>
      <c r="I47" s="37"/>
      <c r="J47" s="38"/>
    </row>
    <row r="48">
      <c r="A48" s="29" t="s">
        <v>34</v>
      </c>
      <c r="B48" s="41"/>
      <c r="C48" s="42"/>
      <c r="D48" s="42"/>
      <c r="E48" s="43" t="s">
        <v>27</v>
      </c>
      <c r="F48" s="42"/>
      <c r="G48" s="42"/>
      <c r="H48" s="42"/>
      <c r="I48" s="42"/>
      <c r="J4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740</v>
      </c>
      <c r="I3" s="16">
        <f>SUMIFS(I8:I40,A8:A40,"SD")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740</v>
      </c>
      <c r="D4" s="13"/>
      <c r="E4" s="14" t="s">
        <v>741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307</v>
      </c>
      <c r="D8" s="26"/>
      <c r="E8" s="23" t="s">
        <v>308</v>
      </c>
      <c r="F8" s="26"/>
      <c r="G8" s="26"/>
      <c r="H8" s="26"/>
      <c r="I8" s="27">
        <f>SUMIFS(I9:I40,A9:A40,"P")</f>
        <v>0</v>
      </c>
      <c r="J8" s="28"/>
    </row>
    <row r="9">
      <c r="A9" s="29" t="s">
        <v>25</v>
      </c>
      <c r="B9" s="29">
        <v>1</v>
      </c>
      <c r="C9" s="30" t="s">
        <v>711</v>
      </c>
      <c r="D9" s="29" t="s">
        <v>27</v>
      </c>
      <c r="E9" s="31" t="s">
        <v>712</v>
      </c>
      <c r="F9" s="32" t="s">
        <v>69</v>
      </c>
      <c r="G9" s="33">
        <v>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713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742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715</v>
      </c>
      <c r="D13" s="29" t="s">
        <v>27</v>
      </c>
      <c r="E13" s="31" t="s">
        <v>716</v>
      </c>
      <c r="F13" s="32" t="s">
        <v>69</v>
      </c>
      <c r="G13" s="33">
        <v>15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717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743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719</v>
      </c>
      <c r="D17" s="29" t="s">
        <v>27</v>
      </c>
      <c r="E17" s="31" t="s">
        <v>720</v>
      </c>
      <c r="F17" s="32" t="s">
        <v>69</v>
      </c>
      <c r="G17" s="33">
        <v>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744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725</v>
      </c>
      <c r="D21" s="29" t="s">
        <v>27</v>
      </c>
      <c r="E21" s="31" t="s">
        <v>726</v>
      </c>
      <c r="F21" s="32" t="s">
        <v>69</v>
      </c>
      <c r="G21" s="33">
        <v>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727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745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 ht="30">
      <c r="A25" s="29" t="s">
        <v>25</v>
      </c>
      <c r="B25" s="29">
        <v>5</v>
      </c>
      <c r="C25" s="30" t="s">
        <v>729</v>
      </c>
      <c r="D25" s="29" t="s">
        <v>27</v>
      </c>
      <c r="E25" s="31" t="s">
        <v>730</v>
      </c>
      <c r="F25" s="32" t="s">
        <v>69</v>
      </c>
      <c r="G25" s="33">
        <v>14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 ht="60">
      <c r="A27" s="29" t="s">
        <v>32</v>
      </c>
      <c r="B27" s="36"/>
      <c r="C27" s="37"/>
      <c r="D27" s="37"/>
      <c r="E27" s="39" t="s">
        <v>746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 ht="30">
      <c r="A29" s="29" t="s">
        <v>25</v>
      </c>
      <c r="B29" s="29">
        <v>6</v>
      </c>
      <c r="C29" s="30" t="s">
        <v>732</v>
      </c>
      <c r="D29" s="29" t="s">
        <v>27</v>
      </c>
      <c r="E29" s="31" t="s">
        <v>733</v>
      </c>
      <c r="F29" s="32" t="s">
        <v>82</v>
      </c>
      <c r="G29" s="33">
        <v>218.81800000000001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 ht="195">
      <c r="A31" s="29" t="s">
        <v>32</v>
      </c>
      <c r="B31" s="36"/>
      <c r="C31" s="37"/>
      <c r="D31" s="37"/>
      <c r="E31" s="39" t="s">
        <v>747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30">
      <c r="A33" s="29" t="s">
        <v>25</v>
      </c>
      <c r="B33" s="29">
        <v>7</v>
      </c>
      <c r="C33" s="30" t="s">
        <v>735</v>
      </c>
      <c r="D33" s="29" t="s">
        <v>27</v>
      </c>
      <c r="E33" s="31" t="s">
        <v>736</v>
      </c>
      <c r="F33" s="32" t="s">
        <v>82</v>
      </c>
      <c r="G33" s="33">
        <v>218.81800000000001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195">
      <c r="A35" s="29" t="s">
        <v>32</v>
      </c>
      <c r="B35" s="36"/>
      <c r="C35" s="37"/>
      <c r="D35" s="37"/>
      <c r="E35" s="39" t="s">
        <v>747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737</v>
      </c>
      <c r="D37" s="29" t="s">
        <v>27</v>
      </c>
      <c r="E37" s="31" t="s">
        <v>738</v>
      </c>
      <c r="F37" s="32" t="s">
        <v>69</v>
      </c>
      <c r="G37" s="33">
        <v>40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 ht="75">
      <c r="A39" s="29" t="s">
        <v>32</v>
      </c>
      <c r="B39" s="36"/>
      <c r="C39" s="37"/>
      <c r="D39" s="37"/>
      <c r="E39" s="39" t="s">
        <v>748</v>
      </c>
      <c r="F39" s="37"/>
      <c r="G39" s="37"/>
      <c r="H39" s="37"/>
      <c r="I39" s="37"/>
      <c r="J39" s="38"/>
    </row>
    <row r="40">
      <c r="A40" s="29" t="s">
        <v>34</v>
      </c>
      <c r="B40" s="41"/>
      <c r="C40" s="42"/>
      <c r="D40" s="42"/>
      <c r="E40" s="43" t="s">
        <v>27</v>
      </c>
      <c r="F40" s="42"/>
      <c r="G40" s="42"/>
      <c r="H40" s="42"/>
      <c r="I40" s="42"/>
      <c r="J4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749</v>
      </c>
      <c r="I3" s="16">
        <f>SUMIFS(I8:I32,A8:A32,"SD")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749</v>
      </c>
      <c r="D4" s="13"/>
      <c r="E4" s="14" t="s">
        <v>750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78</v>
      </c>
      <c r="D8" s="26"/>
      <c r="E8" s="23" t="s">
        <v>79</v>
      </c>
      <c r="F8" s="26"/>
      <c r="G8" s="26"/>
      <c r="H8" s="26"/>
      <c r="I8" s="27">
        <f>SUMIFS(I9:I32,A9:A32,"P")</f>
        <v>0</v>
      </c>
      <c r="J8" s="28"/>
    </row>
    <row r="9">
      <c r="A9" s="29" t="s">
        <v>25</v>
      </c>
      <c r="B9" s="29">
        <v>1</v>
      </c>
      <c r="C9" s="30" t="s">
        <v>751</v>
      </c>
      <c r="D9" s="29" t="s">
        <v>27</v>
      </c>
      <c r="E9" s="31" t="s">
        <v>752</v>
      </c>
      <c r="F9" s="32" t="s">
        <v>82</v>
      </c>
      <c r="G9" s="33">
        <v>13384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753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754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755</v>
      </c>
      <c r="D13" s="29" t="s">
        <v>27</v>
      </c>
      <c r="E13" s="31" t="s">
        <v>756</v>
      </c>
      <c r="F13" s="32" t="s">
        <v>82</v>
      </c>
      <c r="G13" s="33">
        <v>13384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754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757</v>
      </c>
      <c r="D17" s="29" t="s">
        <v>27</v>
      </c>
      <c r="E17" s="31" t="s">
        <v>758</v>
      </c>
      <c r="F17" s="32" t="s">
        <v>82</v>
      </c>
      <c r="G17" s="33">
        <v>13384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759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760</v>
      </c>
      <c r="D21" s="29" t="s">
        <v>318</v>
      </c>
      <c r="E21" s="31" t="s">
        <v>761</v>
      </c>
      <c r="F21" s="32" t="s">
        <v>69</v>
      </c>
      <c r="G21" s="33">
        <v>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30</v>
      </c>
      <c r="B22" s="36"/>
      <c r="C22" s="37"/>
      <c r="D22" s="37"/>
      <c r="E22" s="31" t="s">
        <v>762</v>
      </c>
      <c r="F22" s="37"/>
      <c r="G22" s="37"/>
      <c r="H22" s="37"/>
      <c r="I22" s="37"/>
      <c r="J22" s="38"/>
    </row>
    <row r="23" ht="45">
      <c r="A23" s="29" t="s">
        <v>32</v>
      </c>
      <c r="B23" s="36"/>
      <c r="C23" s="37"/>
      <c r="D23" s="37"/>
      <c r="E23" s="39" t="s">
        <v>763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 ht="30">
      <c r="A25" s="29" t="s">
        <v>25</v>
      </c>
      <c r="B25" s="29">
        <v>5</v>
      </c>
      <c r="C25" s="30" t="s">
        <v>764</v>
      </c>
      <c r="D25" s="29" t="s">
        <v>318</v>
      </c>
      <c r="E25" s="31" t="s">
        <v>765</v>
      </c>
      <c r="F25" s="32" t="s">
        <v>69</v>
      </c>
      <c r="G25" s="33">
        <v>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30</v>
      </c>
      <c r="B26" s="36"/>
      <c r="C26" s="37"/>
      <c r="D26" s="37"/>
      <c r="E26" s="31" t="s">
        <v>762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766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 ht="30">
      <c r="A29" s="29" t="s">
        <v>25</v>
      </c>
      <c r="B29" s="29">
        <v>6</v>
      </c>
      <c r="C29" s="30" t="s">
        <v>764</v>
      </c>
      <c r="D29" s="29" t="s">
        <v>322</v>
      </c>
      <c r="E29" s="31" t="s">
        <v>765</v>
      </c>
      <c r="F29" s="32" t="s">
        <v>69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5">
      <c r="A30" s="29" t="s">
        <v>30</v>
      </c>
      <c r="B30" s="36"/>
      <c r="C30" s="37"/>
      <c r="D30" s="37"/>
      <c r="E30" s="31" t="s">
        <v>762</v>
      </c>
      <c r="F30" s="37"/>
      <c r="G30" s="37"/>
      <c r="H30" s="37"/>
      <c r="I30" s="37"/>
      <c r="J30" s="38"/>
    </row>
    <row r="31" ht="30">
      <c r="A31" s="29" t="s">
        <v>32</v>
      </c>
      <c r="B31" s="36"/>
      <c r="C31" s="37"/>
      <c r="D31" s="37"/>
      <c r="E31" s="39" t="s">
        <v>767</v>
      </c>
      <c r="F31" s="37"/>
      <c r="G31" s="37"/>
      <c r="H31" s="37"/>
      <c r="I31" s="37"/>
      <c r="J31" s="38"/>
    </row>
    <row r="32">
      <c r="A32" s="29" t="s">
        <v>34</v>
      </c>
      <c r="B32" s="41"/>
      <c r="C32" s="42"/>
      <c r="D32" s="42"/>
      <c r="E32" s="43" t="s">
        <v>27</v>
      </c>
      <c r="F32" s="42"/>
      <c r="G32" s="42"/>
      <c r="H32" s="42"/>
      <c r="I32" s="42"/>
      <c r="J32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768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768</v>
      </c>
      <c r="D4" s="13"/>
      <c r="E4" s="14" t="s">
        <v>769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78</v>
      </c>
      <c r="D8" s="26"/>
      <c r="E8" s="23" t="s">
        <v>79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751</v>
      </c>
      <c r="D9" s="29" t="s">
        <v>27</v>
      </c>
      <c r="E9" s="31" t="s">
        <v>752</v>
      </c>
      <c r="F9" s="32" t="s">
        <v>82</v>
      </c>
      <c r="G9" s="33">
        <v>196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753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770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755</v>
      </c>
      <c r="D13" s="29" t="s">
        <v>27</v>
      </c>
      <c r="E13" s="31" t="s">
        <v>756</v>
      </c>
      <c r="F13" s="32" t="s">
        <v>82</v>
      </c>
      <c r="G13" s="33">
        <v>196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770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757</v>
      </c>
      <c r="D17" s="29" t="s">
        <v>27</v>
      </c>
      <c r="E17" s="31" t="s">
        <v>758</v>
      </c>
      <c r="F17" s="32" t="s">
        <v>82</v>
      </c>
      <c r="G17" s="33">
        <v>196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771</v>
      </c>
      <c r="F19" s="37"/>
      <c r="G19" s="37"/>
      <c r="H19" s="37"/>
      <c r="I19" s="37"/>
      <c r="J19" s="38"/>
    </row>
    <row r="20">
      <c r="A20" s="29" t="s">
        <v>34</v>
      </c>
      <c r="B20" s="41"/>
      <c r="C20" s="42"/>
      <c r="D20" s="42"/>
      <c r="E20" s="43" t="s">
        <v>27</v>
      </c>
      <c r="F20" s="42"/>
      <c r="G20" s="42"/>
      <c r="H20" s="42"/>
      <c r="I20" s="42"/>
      <c r="J2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772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772</v>
      </c>
      <c r="D4" s="13"/>
      <c r="E4" s="14" t="s">
        <v>773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78</v>
      </c>
      <c r="D8" s="26"/>
      <c r="E8" s="23" t="s">
        <v>79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751</v>
      </c>
      <c r="D9" s="29" t="s">
        <v>27</v>
      </c>
      <c r="E9" s="31" t="s">
        <v>752</v>
      </c>
      <c r="F9" s="32" t="s">
        <v>82</v>
      </c>
      <c r="G9" s="33">
        <v>647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753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774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755</v>
      </c>
      <c r="D13" s="29" t="s">
        <v>27</v>
      </c>
      <c r="E13" s="31" t="s">
        <v>756</v>
      </c>
      <c r="F13" s="32" t="s">
        <v>82</v>
      </c>
      <c r="G13" s="33">
        <v>647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774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757</v>
      </c>
      <c r="D17" s="29" t="s">
        <v>27</v>
      </c>
      <c r="E17" s="31" t="s">
        <v>758</v>
      </c>
      <c r="F17" s="32" t="s">
        <v>82</v>
      </c>
      <c r="G17" s="33">
        <v>647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775</v>
      </c>
      <c r="F19" s="37"/>
      <c r="G19" s="37"/>
      <c r="H19" s="37"/>
      <c r="I19" s="37"/>
      <c r="J19" s="38"/>
    </row>
    <row r="20">
      <c r="A20" s="29" t="s">
        <v>34</v>
      </c>
      <c r="B20" s="41"/>
      <c r="C20" s="42"/>
      <c r="D20" s="42"/>
      <c r="E20" s="43" t="s">
        <v>27</v>
      </c>
      <c r="F20" s="42"/>
      <c r="G20" s="42"/>
      <c r="H20" s="42"/>
      <c r="I20" s="42"/>
      <c r="J2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776</v>
      </c>
      <c r="I3" s="16">
        <f>SUMIFS(I8:I122,A8:A122,"SD")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776</v>
      </c>
      <c r="D4" s="13"/>
      <c r="E4" s="14" t="s">
        <v>777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778</v>
      </c>
      <c r="D9" s="29" t="s">
        <v>27</v>
      </c>
      <c r="E9" s="31" t="s">
        <v>779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35">
      <c r="A10" s="29" t="s">
        <v>30</v>
      </c>
      <c r="B10" s="36"/>
      <c r="C10" s="37"/>
      <c r="D10" s="37"/>
      <c r="E10" s="31" t="s">
        <v>780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781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54</v>
      </c>
      <c r="D13" s="29" t="s">
        <v>27</v>
      </c>
      <c r="E13" s="31" t="s">
        <v>55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782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783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78</v>
      </c>
      <c r="D17" s="26"/>
      <c r="E17" s="23" t="s">
        <v>79</v>
      </c>
      <c r="F17" s="26"/>
      <c r="G17" s="26"/>
      <c r="H17" s="26"/>
      <c r="I17" s="27">
        <f>SUMIFS(I18:I25,A18:A25,"P")</f>
        <v>0</v>
      </c>
      <c r="J17" s="28"/>
    </row>
    <row r="18">
      <c r="A18" s="29" t="s">
        <v>25</v>
      </c>
      <c r="B18" s="29">
        <v>3</v>
      </c>
      <c r="C18" s="30" t="s">
        <v>784</v>
      </c>
      <c r="D18" s="29" t="s">
        <v>27</v>
      </c>
      <c r="E18" s="31" t="s">
        <v>785</v>
      </c>
      <c r="F18" s="32" t="s">
        <v>124</v>
      </c>
      <c r="G18" s="33">
        <v>100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786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787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788</v>
      </c>
      <c r="D22" s="29" t="s">
        <v>27</v>
      </c>
      <c r="E22" s="31" t="s">
        <v>789</v>
      </c>
      <c r="F22" s="32" t="s">
        <v>124</v>
      </c>
      <c r="G22" s="33">
        <v>100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790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787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3" t="s">
        <v>22</v>
      </c>
      <c r="B26" s="24"/>
      <c r="C26" s="25" t="s">
        <v>307</v>
      </c>
      <c r="D26" s="26"/>
      <c r="E26" s="23" t="s">
        <v>308</v>
      </c>
      <c r="F26" s="26"/>
      <c r="G26" s="26"/>
      <c r="H26" s="26"/>
      <c r="I26" s="27">
        <f>SUMIFS(I27:I122,A27:A122,"P")</f>
        <v>0</v>
      </c>
      <c r="J26" s="28"/>
    </row>
    <row r="27">
      <c r="A27" s="29" t="s">
        <v>25</v>
      </c>
      <c r="B27" s="29">
        <v>5</v>
      </c>
      <c r="C27" s="30" t="s">
        <v>791</v>
      </c>
      <c r="D27" s="29" t="s">
        <v>27</v>
      </c>
      <c r="E27" s="31" t="s">
        <v>792</v>
      </c>
      <c r="F27" s="32" t="s">
        <v>69</v>
      </c>
      <c r="G27" s="33">
        <v>20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 ht="30">
      <c r="A29" s="29" t="s">
        <v>32</v>
      </c>
      <c r="B29" s="36"/>
      <c r="C29" s="37"/>
      <c r="D29" s="37"/>
      <c r="E29" s="39" t="s">
        <v>105</v>
      </c>
      <c r="F29" s="37"/>
      <c r="G29" s="37"/>
      <c r="H29" s="37"/>
      <c r="I29" s="37"/>
      <c r="J29" s="38"/>
    </row>
    <row r="30">
      <c r="A30" s="29" t="s">
        <v>34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 ht="30">
      <c r="A31" s="29" t="s">
        <v>25</v>
      </c>
      <c r="B31" s="29">
        <v>6</v>
      </c>
      <c r="C31" s="30" t="s">
        <v>793</v>
      </c>
      <c r="D31" s="29" t="s">
        <v>27</v>
      </c>
      <c r="E31" s="31" t="s">
        <v>794</v>
      </c>
      <c r="F31" s="32" t="s">
        <v>69</v>
      </c>
      <c r="G31" s="33">
        <v>68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75">
      <c r="A33" s="29" t="s">
        <v>32</v>
      </c>
      <c r="B33" s="36"/>
      <c r="C33" s="37"/>
      <c r="D33" s="37"/>
      <c r="E33" s="39" t="s">
        <v>795</v>
      </c>
      <c r="F33" s="37"/>
      <c r="G33" s="37"/>
      <c r="H33" s="37"/>
      <c r="I33" s="37"/>
      <c r="J33" s="38"/>
    </row>
    <row r="34">
      <c r="A34" s="29" t="s">
        <v>34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30">
      <c r="A35" s="29" t="s">
        <v>25</v>
      </c>
      <c r="B35" s="29">
        <v>7</v>
      </c>
      <c r="C35" s="30" t="s">
        <v>796</v>
      </c>
      <c r="D35" s="29" t="s">
        <v>27</v>
      </c>
      <c r="E35" s="31" t="s">
        <v>797</v>
      </c>
      <c r="F35" s="32" t="s">
        <v>69</v>
      </c>
      <c r="G35" s="33">
        <v>68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 ht="30">
      <c r="A37" s="29" t="s">
        <v>32</v>
      </c>
      <c r="B37" s="36"/>
      <c r="C37" s="37"/>
      <c r="D37" s="37"/>
      <c r="E37" s="39" t="s">
        <v>798</v>
      </c>
      <c r="F37" s="37"/>
      <c r="G37" s="37"/>
      <c r="H37" s="37"/>
      <c r="I37" s="37"/>
      <c r="J37" s="38"/>
    </row>
    <row r="38">
      <c r="A38" s="29" t="s">
        <v>34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799</v>
      </c>
      <c r="D39" s="29" t="s">
        <v>800</v>
      </c>
      <c r="E39" s="31" t="s">
        <v>801</v>
      </c>
      <c r="F39" s="32" t="s">
        <v>29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802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39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803</v>
      </c>
      <c r="D43" s="29" t="s">
        <v>27</v>
      </c>
      <c r="E43" s="31" t="s">
        <v>804</v>
      </c>
      <c r="F43" s="32" t="s">
        <v>69</v>
      </c>
      <c r="G43" s="33">
        <v>20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 ht="75">
      <c r="A45" s="29" t="s">
        <v>32</v>
      </c>
      <c r="B45" s="36"/>
      <c r="C45" s="37"/>
      <c r="D45" s="37"/>
      <c r="E45" s="39" t="s">
        <v>805</v>
      </c>
      <c r="F45" s="37"/>
      <c r="G45" s="37"/>
      <c r="H45" s="37"/>
      <c r="I45" s="37"/>
      <c r="J45" s="38"/>
    </row>
    <row r="46">
      <c r="A46" s="29" t="s">
        <v>34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806</v>
      </c>
      <c r="D47" s="29" t="s">
        <v>27</v>
      </c>
      <c r="E47" s="31" t="s">
        <v>807</v>
      </c>
      <c r="F47" s="32" t="s">
        <v>69</v>
      </c>
      <c r="G47" s="33">
        <v>20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 ht="30">
      <c r="A49" s="29" t="s">
        <v>32</v>
      </c>
      <c r="B49" s="36"/>
      <c r="C49" s="37"/>
      <c r="D49" s="37"/>
      <c r="E49" s="39" t="s">
        <v>808</v>
      </c>
      <c r="F49" s="37"/>
      <c r="G49" s="37"/>
      <c r="H49" s="37"/>
      <c r="I49" s="37"/>
      <c r="J49" s="38"/>
    </row>
    <row r="50">
      <c r="A50" s="29" t="s">
        <v>34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809</v>
      </c>
      <c r="D51" s="29" t="s">
        <v>800</v>
      </c>
      <c r="E51" s="31" t="s">
        <v>810</v>
      </c>
      <c r="F51" s="32" t="s">
        <v>29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802</v>
      </c>
      <c r="F52" s="37"/>
      <c r="G52" s="37"/>
      <c r="H52" s="37"/>
      <c r="I52" s="37"/>
      <c r="J52" s="38"/>
    </row>
    <row r="53" ht="30">
      <c r="A53" s="29" t="s">
        <v>32</v>
      </c>
      <c r="B53" s="36"/>
      <c r="C53" s="37"/>
      <c r="D53" s="37"/>
      <c r="E53" s="39" t="s">
        <v>39</v>
      </c>
      <c r="F53" s="37"/>
      <c r="G53" s="37"/>
      <c r="H53" s="37"/>
      <c r="I53" s="37"/>
      <c r="J53" s="38"/>
    </row>
    <row r="54">
      <c r="A54" s="29" t="s">
        <v>34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811</v>
      </c>
      <c r="D55" s="29" t="s">
        <v>27</v>
      </c>
      <c r="E55" s="31" t="s">
        <v>812</v>
      </c>
      <c r="F55" s="32" t="s">
        <v>82</v>
      </c>
      <c r="G55" s="33">
        <v>24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813</v>
      </c>
      <c r="F56" s="37"/>
      <c r="G56" s="37"/>
      <c r="H56" s="37"/>
      <c r="I56" s="37"/>
      <c r="J56" s="38"/>
    </row>
    <row r="57" ht="30">
      <c r="A57" s="29" t="s">
        <v>32</v>
      </c>
      <c r="B57" s="36"/>
      <c r="C57" s="37"/>
      <c r="D57" s="37"/>
      <c r="E57" s="39" t="s">
        <v>814</v>
      </c>
      <c r="F57" s="37"/>
      <c r="G57" s="37"/>
      <c r="H57" s="37"/>
      <c r="I57" s="37"/>
      <c r="J57" s="38"/>
    </row>
    <row r="58">
      <c r="A58" s="29" t="s">
        <v>34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815</v>
      </c>
      <c r="D59" s="29" t="s">
        <v>27</v>
      </c>
      <c r="E59" s="31" t="s">
        <v>816</v>
      </c>
      <c r="F59" s="32" t="s">
        <v>82</v>
      </c>
      <c r="G59" s="33">
        <v>24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40" t="s">
        <v>27</v>
      </c>
      <c r="F60" s="37"/>
      <c r="G60" s="37"/>
      <c r="H60" s="37"/>
      <c r="I60" s="37"/>
      <c r="J60" s="38"/>
    </row>
    <row r="61" ht="30">
      <c r="A61" s="29" t="s">
        <v>32</v>
      </c>
      <c r="B61" s="36"/>
      <c r="C61" s="37"/>
      <c r="D61" s="37"/>
      <c r="E61" s="39" t="s">
        <v>817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818</v>
      </c>
      <c r="D63" s="29" t="s">
        <v>27</v>
      </c>
      <c r="E63" s="31" t="s">
        <v>819</v>
      </c>
      <c r="F63" s="32" t="s">
        <v>69</v>
      </c>
      <c r="G63" s="33">
        <v>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0" t="s">
        <v>27</v>
      </c>
      <c r="F64" s="37"/>
      <c r="G64" s="37"/>
      <c r="H64" s="37"/>
      <c r="I64" s="37"/>
      <c r="J64" s="38"/>
    </row>
    <row r="65" ht="30">
      <c r="A65" s="29" t="s">
        <v>32</v>
      </c>
      <c r="B65" s="36"/>
      <c r="C65" s="37"/>
      <c r="D65" s="37"/>
      <c r="E65" s="39" t="s">
        <v>820</v>
      </c>
      <c r="F65" s="37"/>
      <c r="G65" s="37"/>
      <c r="H65" s="37"/>
      <c r="I65" s="37"/>
      <c r="J65" s="38"/>
    </row>
    <row r="66">
      <c r="A66" s="29" t="s">
        <v>34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821</v>
      </c>
      <c r="D67" s="29" t="s">
        <v>27</v>
      </c>
      <c r="E67" s="31" t="s">
        <v>822</v>
      </c>
      <c r="F67" s="32" t="s">
        <v>69</v>
      </c>
      <c r="G67" s="33">
        <v>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0" t="s">
        <v>27</v>
      </c>
      <c r="F68" s="37"/>
      <c r="G68" s="37"/>
      <c r="H68" s="37"/>
      <c r="I68" s="37"/>
      <c r="J68" s="38"/>
    </row>
    <row r="69" ht="30">
      <c r="A69" s="29" t="s">
        <v>32</v>
      </c>
      <c r="B69" s="36"/>
      <c r="C69" s="37"/>
      <c r="D69" s="37"/>
      <c r="E69" s="39" t="s">
        <v>823</v>
      </c>
      <c r="F69" s="37"/>
      <c r="G69" s="37"/>
      <c r="H69" s="37"/>
      <c r="I69" s="37"/>
      <c r="J69" s="38"/>
    </row>
    <row r="70">
      <c r="A70" s="29" t="s">
        <v>34</v>
      </c>
      <c r="B70" s="36"/>
      <c r="C70" s="37"/>
      <c r="D70" s="37"/>
      <c r="E70" s="40" t="s">
        <v>27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824</v>
      </c>
      <c r="D71" s="29" t="s">
        <v>800</v>
      </c>
      <c r="E71" s="31" t="s">
        <v>825</v>
      </c>
      <c r="F71" s="32" t="s">
        <v>29</v>
      </c>
      <c r="G71" s="33">
        <v>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802</v>
      </c>
      <c r="F72" s="37"/>
      <c r="G72" s="37"/>
      <c r="H72" s="37"/>
      <c r="I72" s="37"/>
      <c r="J72" s="38"/>
    </row>
    <row r="73" ht="30">
      <c r="A73" s="29" t="s">
        <v>32</v>
      </c>
      <c r="B73" s="36"/>
      <c r="C73" s="37"/>
      <c r="D73" s="37"/>
      <c r="E73" s="39" t="s">
        <v>39</v>
      </c>
      <c r="F73" s="37"/>
      <c r="G73" s="37"/>
      <c r="H73" s="37"/>
      <c r="I73" s="37"/>
      <c r="J73" s="38"/>
    </row>
    <row r="74">
      <c r="A74" s="29" t="s">
        <v>34</v>
      </c>
      <c r="B74" s="36"/>
      <c r="C74" s="37"/>
      <c r="D74" s="37"/>
      <c r="E74" s="40" t="s">
        <v>27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826</v>
      </c>
      <c r="D75" s="29" t="s">
        <v>27</v>
      </c>
      <c r="E75" s="31" t="s">
        <v>827</v>
      </c>
      <c r="F75" s="32" t="s">
        <v>69</v>
      </c>
      <c r="G75" s="33">
        <v>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 ht="30">
      <c r="A77" s="29" t="s">
        <v>32</v>
      </c>
      <c r="B77" s="36"/>
      <c r="C77" s="37"/>
      <c r="D77" s="37"/>
      <c r="E77" s="39" t="s">
        <v>828</v>
      </c>
      <c r="F77" s="37"/>
      <c r="G77" s="37"/>
      <c r="H77" s="37"/>
      <c r="I77" s="37"/>
      <c r="J77" s="38"/>
    </row>
    <row r="78">
      <c r="A78" s="29" t="s">
        <v>34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829</v>
      </c>
      <c r="D79" s="29" t="s">
        <v>27</v>
      </c>
      <c r="E79" s="31" t="s">
        <v>830</v>
      </c>
      <c r="F79" s="32" t="s">
        <v>69</v>
      </c>
      <c r="G79" s="33">
        <v>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 ht="30">
      <c r="A81" s="29" t="s">
        <v>32</v>
      </c>
      <c r="B81" s="36"/>
      <c r="C81" s="37"/>
      <c r="D81" s="37"/>
      <c r="E81" s="39" t="s">
        <v>831</v>
      </c>
      <c r="F81" s="37"/>
      <c r="G81" s="37"/>
      <c r="H81" s="37"/>
      <c r="I81" s="37"/>
      <c r="J81" s="38"/>
    </row>
    <row r="82">
      <c r="A82" s="29" t="s">
        <v>34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832</v>
      </c>
      <c r="D83" s="29" t="s">
        <v>800</v>
      </c>
      <c r="E83" s="31" t="s">
        <v>833</v>
      </c>
      <c r="F83" s="32" t="s">
        <v>29</v>
      </c>
      <c r="G83" s="33">
        <v>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802</v>
      </c>
      <c r="F84" s="37"/>
      <c r="G84" s="37"/>
      <c r="H84" s="37"/>
      <c r="I84" s="37"/>
      <c r="J84" s="38"/>
    </row>
    <row r="85" ht="30">
      <c r="A85" s="29" t="s">
        <v>32</v>
      </c>
      <c r="B85" s="36"/>
      <c r="C85" s="37"/>
      <c r="D85" s="37"/>
      <c r="E85" s="39" t="s">
        <v>39</v>
      </c>
      <c r="F85" s="37"/>
      <c r="G85" s="37"/>
      <c r="H85" s="37"/>
      <c r="I85" s="37"/>
      <c r="J85" s="38"/>
    </row>
    <row r="86">
      <c r="A86" s="29" t="s">
        <v>34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834</v>
      </c>
      <c r="D87" s="29" t="s">
        <v>27</v>
      </c>
      <c r="E87" s="31" t="s">
        <v>835</v>
      </c>
      <c r="F87" s="32" t="s">
        <v>69</v>
      </c>
      <c r="G87" s="33">
        <v>20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 ht="30">
      <c r="A89" s="29" t="s">
        <v>32</v>
      </c>
      <c r="B89" s="36"/>
      <c r="C89" s="37"/>
      <c r="D89" s="37"/>
      <c r="E89" s="39" t="s">
        <v>836</v>
      </c>
      <c r="F89" s="37"/>
      <c r="G89" s="37"/>
      <c r="H89" s="37"/>
      <c r="I89" s="37"/>
      <c r="J89" s="38"/>
    </row>
    <row r="90">
      <c r="A90" s="29" t="s">
        <v>34</v>
      </c>
      <c r="B90" s="36"/>
      <c r="C90" s="37"/>
      <c r="D90" s="37"/>
      <c r="E90" s="40" t="s">
        <v>27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837</v>
      </c>
      <c r="D91" s="29" t="s">
        <v>27</v>
      </c>
      <c r="E91" s="31" t="s">
        <v>838</v>
      </c>
      <c r="F91" s="32" t="s">
        <v>69</v>
      </c>
      <c r="G91" s="33">
        <v>20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 ht="30">
      <c r="A93" s="29" t="s">
        <v>32</v>
      </c>
      <c r="B93" s="36"/>
      <c r="C93" s="37"/>
      <c r="D93" s="37"/>
      <c r="E93" s="39" t="s">
        <v>808</v>
      </c>
      <c r="F93" s="37"/>
      <c r="G93" s="37"/>
      <c r="H93" s="37"/>
      <c r="I93" s="37"/>
      <c r="J93" s="38"/>
    </row>
    <row r="94">
      <c r="A94" s="29" t="s">
        <v>34</v>
      </c>
      <c r="B94" s="36"/>
      <c r="C94" s="37"/>
      <c r="D94" s="37"/>
      <c r="E94" s="40" t="s">
        <v>27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839</v>
      </c>
      <c r="D95" s="29" t="s">
        <v>800</v>
      </c>
      <c r="E95" s="31" t="s">
        <v>840</v>
      </c>
      <c r="F95" s="32" t="s">
        <v>29</v>
      </c>
      <c r="G95" s="33">
        <v>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802</v>
      </c>
      <c r="F96" s="37"/>
      <c r="G96" s="37"/>
      <c r="H96" s="37"/>
      <c r="I96" s="37"/>
      <c r="J96" s="38"/>
    </row>
    <row r="97" ht="30">
      <c r="A97" s="29" t="s">
        <v>32</v>
      </c>
      <c r="B97" s="36"/>
      <c r="C97" s="37"/>
      <c r="D97" s="37"/>
      <c r="E97" s="39" t="s">
        <v>39</v>
      </c>
      <c r="F97" s="37"/>
      <c r="G97" s="37"/>
      <c r="H97" s="37"/>
      <c r="I97" s="37"/>
      <c r="J97" s="38"/>
    </row>
    <row r="98">
      <c r="A98" s="29" t="s">
        <v>34</v>
      </c>
      <c r="B98" s="36"/>
      <c r="C98" s="37"/>
      <c r="D98" s="37"/>
      <c r="E98" s="40" t="s">
        <v>27</v>
      </c>
      <c r="F98" s="37"/>
      <c r="G98" s="37"/>
      <c r="H98" s="37"/>
      <c r="I98" s="37"/>
      <c r="J98" s="38"/>
    </row>
    <row r="99" ht="30">
      <c r="A99" s="29" t="s">
        <v>25</v>
      </c>
      <c r="B99" s="29">
        <v>23</v>
      </c>
      <c r="C99" s="30" t="s">
        <v>841</v>
      </c>
      <c r="D99" s="29" t="s">
        <v>27</v>
      </c>
      <c r="E99" s="31" t="s">
        <v>842</v>
      </c>
      <c r="F99" s="32" t="s">
        <v>69</v>
      </c>
      <c r="G99" s="33">
        <v>132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 ht="90">
      <c r="A101" s="29" t="s">
        <v>32</v>
      </c>
      <c r="B101" s="36"/>
      <c r="C101" s="37"/>
      <c r="D101" s="37"/>
      <c r="E101" s="39" t="s">
        <v>843</v>
      </c>
      <c r="F101" s="37"/>
      <c r="G101" s="37"/>
      <c r="H101" s="37"/>
      <c r="I101" s="37"/>
      <c r="J101" s="38"/>
    </row>
    <row r="102">
      <c r="A102" s="29" t="s">
        <v>34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844</v>
      </c>
      <c r="D103" s="29" t="s">
        <v>27</v>
      </c>
      <c r="E103" s="31" t="s">
        <v>845</v>
      </c>
      <c r="F103" s="32" t="s">
        <v>69</v>
      </c>
      <c r="G103" s="33">
        <v>132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 ht="90">
      <c r="A105" s="29" t="s">
        <v>32</v>
      </c>
      <c r="B105" s="36"/>
      <c r="C105" s="37"/>
      <c r="D105" s="37"/>
      <c r="E105" s="39" t="s">
        <v>843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846</v>
      </c>
      <c r="D107" s="29" t="s">
        <v>800</v>
      </c>
      <c r="E107" s="31" t="s">
        <v>847</v>
      </c>
      <c r="F107" s="32" t="s">
        <v>29</v>
      </c>
      <c r="G107" s="33">
        <v>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802</v>
      </c>
      <c r="F108" s="37"/>
      <c r="G108" s="37"/>
      <c r="H108" s="37"/>
      <c r="I108" s="37"/>
      <c r="J108" s="38"/>
    </row>
    <row r="109" ht="30">
      <c r="A109" s="29" t="s">
        <v>32</v>
      </c>
      <c r="B109" s="36"/>
      <c r="C109" s="37"/>
      <c r="D109" s="37"/>
      <c r="E109" s="39" t="s">
        <v>39</v>
      </c>
      <c r="F109" s="37"/>
      <c r="G109" s="37"/>
      <c r="H109" s="37"/>
      <c r="I109" s="37"/>
      <c r="J109" s="38"/>
    </row>
    <row r="110">
      <c r="A110" s="29" t="s">
        <v>34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848</v>
      </c>
      <c r="D111" s="29" t="s">
        <v>27</v>
      </c>
      <c r="E111" s="31" t="s">
        <v>849</v>
      </c>
      <c r="F111" s="32" t="s">
        <v>69</v>
      </c>
      <c r="G111" s="33">
        <v>112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 ht="75">
      <c r="A113" s="29" t="s">
        <v>32</v>
      </c>
      <c r="B113" s="36"/>
      <c r="C113" s="37"/>
      <c r="D113" s="37"/>
      <c r="E113" s="39" t="s">
        <v>850</v>
      </c>
      <c r="F113" s="37"/>
      <c r="G113" s="37"/>
      <c r="H113" s="37"/>
      <c r="I113" s="37"/>
      <c r="J113" s="38"/>
    </row>
    <row r="114">
      <c r="A114" s="29" t="s">
        <v>34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851</v>
      </c>
      <c r="D115" s="29" t="s">
        <v>27</v>
      </c>
      <c r="E115" s="31" t="s">
        <v>852</v>
      </c>
      <c r="F115" s="32" t="s">
        <v>69</v>
      </c>
      <c r="G115" s="33">
        <v>112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0" t="s">
        <v>27</v>
      </c>
      <c r="F116" s="37"/>
      <c r="G116" s="37"/>
      <c r="H116" s="37"/>
      <c r="I116" s="37"/>
      <c r="J116" s="38"/>
    </row>
    <row r="117" ht="75">
      <c r="A117" s="29" t="s">
        <v>32</v>
      </c>
      <c r="B117" s="36"/>
      <c r="C117" s="37"/>
      <c r="D117" s="37"/>
      <c r="E117" s="39" t="s">
        <v>850</v>
      </c>
      <c r="F117" s="37"/>
      <c r="G117" s="37"/>
      <c r="H117" s="37"/>
      <c r="I117" s="37"/>
      <c r="J117" s="38"/>
    </row>
    <row r="118">
      <c r="A118" s="29" t="s">
        <v>34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853</v>
      </c>
      <c r="D119" s="29" t="s">
        <v>800</v>
      </c>
      <c r="E119" s="31" t="s">
        <v>854</v>
      </c>
      <c r="F119" s="32" t="s">
        <v>29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802</v>
      </c>
      <c r="F120" s="37"/>
      <c r="G120" s="37"/>
      <c r="H120" s="37"/>
      <c r="I120" s="37"/>
      <c r="J120" s="38"/>
    </row>
    <row r="121" ht="30">
      <c r="A121" s="29" t="s">
        <v>32</v>
      </c>
      <c r="B121" s="36"/>
      <c r="C121" s="37"/>
      <c r="D121" s="37"/>
      <c r="E121" s="39" t="s">
        <v>39</v>
      </c>
      <c r="F121" s="37"/>
      <c r="G121" s="37"/>
      <c r="H121" s="37"/>
      <c r="I121" s="37"/>
      <c r="J121" s="38"/>
    </row>
    <row r="122">
      <c r="A122" s="29" t="s">
        <v>34</v>
      </c>
      <c r="B122" s="41"/>
      <c r="C122" s="42"/>
      <c r="D122" s="42"/>
      <c r="E122" s="43" t="s">
        <v>27</v>
      </c>
      <c r="F122" s="42"/>
      <c r="G122" s="42"/>
      <c r="H122" s="42"/>
      <c r="I122" s="42"/>
      <c r="J122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855</v>
      </c>
      <c r="I3" s="16">
        <f>SUMIFS(I8:I146,A8:A146,"SD")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855</v>
      </c>
      <c r="D4" s="13"/>
      <c r="E4" s="14" t="s">
        <v>856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857</v>
      </c>
      <c r="D9" s="29" t="s">
        <v>27</v>
      </c>
      <c r="E9" s="31" t="s">
        <v>858</v>
      </c>
      <c r="F9" s="32" t="s">
        <v>82</v>
      </c>
      <c r="G9" s="33">
        <v>48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859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860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861</v>
      </c>
      <c r="D13" s="29" t="s">
        <v>27</v>
      </c>
      <c r="E13" s="31" t="s">
        <v>862</v>
      </c>
      <c r="F13" s="32" t="s">
        <v>82</v>
      </c>
      <c r="G13" s="33">
        <v>48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863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864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778</v>
      </c>
      <c r="D17" s="29" t="s">
        <v>27</v>
      </c>
      <c r="E17" s="31" t="s">
        <v>779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35">
      <c r="A18" s="29" t="s">
        <v>30</v>
      </c>
      <c r="B18" s="36"/>
      <c r="C18" s="37"/>
      <c r="D18" s="37"/>
      <c r="E18" s="31" t="s">
        <v>780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781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54</v>
      </c>
      <c r="D21" s="29" t="s">
        <v>27</v>
      </c>
      <c r="E21" s="31" t="s">
        <v>55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782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783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865</v>
      </c>
      <c r="D25" s="29" t="s">
        <v>27</v>
      </c>
      <c r="E25" s="31" t="s">
        <v>866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30</v>
      </c>
      <c r="B26" s="36"/>
      <c r="C26" s="37"/>
      <c r="D26" s="37"/>
      <c r="E26" s="31" t="s">
        <v>867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868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>
      <c r="A29" s="23" t="s">
        <v>22</v>
      </c>
      <c r="B29" s="24"/>
      <c r="C29" s="25" t="s">
        <v>78</v>
      </c>
      <c r="D29" s="26"/>
      <c r="E29" s="23" t="s">
        <v>79</v>
      </c>
      <c r="F29" s="26"/>
      <c r="G29" s="26"/>
      <c r="H29" s="26"/>
      <c r="I29" s="27">
        <f>SUMIFS(I30:I37,A30:A37,"P")</f>
        <v>0</v>
      </c>
      <c r="J29" s="28"/>
    </row>
    <row r="30">
      <c r="A30" s="29" t="s">
        <v>25</v>
      </c>
      <c r="B30" s="29">
        <v>6</v>
      </c>
      <c r="C30" s="30" t="s">
        <v>784</v>
      </c>
      <c r="D30" s="29" t="s">
        <v>27</v>
      </c>
      <c r="E30" s="31" t="s">
        <v>785</v>
      </c>
      <c r="F30" s="32" t="s">
        <v>124</v>
      </c>
      <c r="G30" s="33">
        <v>125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786</v>
      </c>
      <c r="F31" s="37"/>
      <c r="G31" s="37"/>
      <c r="H31" s="37"/>
      <c r="I31" s="37"/>
      <c r="J31" s="38"/>
    </row>
    <row r="32" ht="30">
      <c r="A32" s="29" t="s">
        <v>32</v>
      </c>
      <c r="B32" s="36"/>
      <c r="C32" s="37"/>
      <c r="D32" s="37"/>
      <c r="E32" s="39" t="s">
        <v>869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788</v>
      </c>
      <c r="D34" s="29" t="s">
        <v>27</v>
      </c>
      <c r="E34" s="31" t="s">
        <v>789</v>
      </c>
      <c r="F34" s="32" t="s">
        <v>124</v>
      </c>
      <c r="G34" s="33">
        <v>125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790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869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307</v>
      </c>
      <c r="D38" s="26"/>
      <c r="E38" s="23" t="s">
        <v>308</v>
      </c>
      <c r="F38" s="26"/>
      <c r="G38" s="26"/>
      <c r="H38" s="26"/>
      <c r="I38" s="27">
        <f>SUMIFS(I39:I146,A39:A146,"P")</f>
        <v>0</v>
      </c>
      <c r="J38" s="28"/>
    </row>
    <row r="39">
      <c r="A39" s="29" t="s">
        <v>25</v>
      </c>
      <c r="B39" s="29">
        <v>8</v>
      </c>
      <c r="C39" s="30" t="s">
        <v>791</v>
      </c>
      <c r="D39" s="29" t="s">
        <v>27</v>
      </c>
      <c r="E39" s="31" t="s">
        <v>792</v>
      </c>
      <c r="F39" s="32" t="s">
        <v>69</v>
      </c>
      <c r="G39" s="33">
        <v>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105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 ht="30">
      <c r="A43" s="29" t="s">
        <v>25</v>
      </c>
      <c r="B43" s="29">
        <v>9</v>
      </c>
      <c r="C43" s="30" t="s">
        <v>793</v>
      </c>
      <c r="D43" s="29" t="s">
        <v>27</v>
      </c>
      <c r="E43" s="31" t="s">
        <v>794</v>
      </c>
      <c r="F43" s="32" t="s">
        <v>69</v>
      </c>
      <c r="G43" s="33">
        <v>62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 ht="75">
      <c r="A45" s="29" t="s">
        <v>32</v>
      </c>
      <c r="B45" s="36"/>
      <c r="C45" s="37"/>
      <c r="D45" s="37"/>
      <c r="E45" s="39" t="s">
        <v>870</v>
      </c>
      <c r="F45" s="37"/>
      <c r="G45" s="37"/>
      <c r="H45" s="37"/>
      <c r="I45" s="37"/>
      <c r="J45" s="38"/>
    </row>
    <row r="46">
      <c r="A46" s="29" t="s">
        <v>34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 ht="30">
      <c r="A47" s="29" t="s">
        <v>25</v>
      </c>
      <c r="B47" s="29">
        <v>10</v>
      </c>
      <c r="C47" s="30" t="s">
        <v>796</v>
      </c>
      <c r="D47" s="29" t="s">
        <v>27</v>
      </c>
      <c r="E47" s="31" t="s">
        <v>797</v>
      </c>
      <c r="F47" s="32" t="s">
        <v>69</v>
      </c>
      <c r="G47" s="33">
        <v>62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 ht="30">
      <c r="A49" s="29" t="s">
        <v>32</v>
      </c>
      <c r="B49" s="36"/>
      <c r="C49" s="37"/>
      <c r="D49" s="37"/>
      <c r="E49" s="39" t="s">
        <v>871</v>
      </c>
      <c r="F49" s="37"/>
      <c r="G49" s="37"/>
      <c r="H49" s="37"/>
      <c r="I49" s="37"/>
      <c r="J49" s="38"/>
    </row>
    <row r="50">
      <c r="A50" s="29" t="s">
        <v>34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799</v>
      </c>
      <c r="D51" s="29" t="s">
        <v>800</v>
      </c>
      <c r="E51" s="31" t="s">
        <v>801</v>
      </c>
      <c r="F51" s="32" t="s">
        <v>29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802</v>
      </c>
      <c r="F52" s="37"/>
      <c r="G52" s="37"/>
      <c r="H52" s="37"/>
      <c r="I52" s="37"/>
      <c r="J52" s="38"/>
    </row>
    <row r="53" ht="30">
      <c r="A53" s="29" t="s">
        <v>32</v>
      </c>
      <c r="B53" s="36"/>
      <c r="C53" s="37"/>
      <c r="D53" s="37"/>
      <c r="E53" s="39" t="s">
        <v>39</v>
      </c>
      <c r="F53" s="37"/>
      <c r="G53" s="37"/>
      <c r="H53" s="37"/>
      <c r="I53" s="37"/>
      <c r="J53" s="38"/>
    </row>
    <row r="54">
      <c r="A54" s="29" t="s">
        <v>34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803</v>
      </c>
      <c r="D55" s="29" t="s">
        <v>27</v>
      </c>
      <c r="E55" s="31" t="s">
        <v>804</v>
      </c>
      <c r="F55" s="32" t="s">
        <v>69</v>
      </c>
      <c r="G55" s="33">
        <v>22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40" t="s">
        <v>27</v>
      </c>
      <c r="F56" s="37"/>
      <c r="G56" s="37"/>
      <c r="H56" s="37"/>
      <c r="I56" s="37"/>
      <c r="J56" s="38"/>
    </row>
    <row r="57" ht="75">
      <c r="A57" s="29" t="s">
        <v>32</v>
      </c>
      <c r="B57" s="36"/>
      <c r="C57" s="37"/>
      <c r="D57" s="37"/>
      <c r="E57" s="39" t="s">
        <v>872</v>
      </c>
      <c r="F57" s="37"/>
      <c r="G57" s="37"/>
      <c r="H57" s="37"/>
      <c r="I57" s="37"/>
      <c r="J57" s="38"/>
    </row>
    <row r="58">
      <c r="A58" s="29" t="s">
        <v>34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806</v>
      </c>
      <c r="D59" s="29" t="s">
        <v>27</v>
      </c>
      <c r="E59" s="31" t="s">
        <v>807</v>
      </c>
      <c r="F59" s="32" t="s">
        <v>69</v>
      </c>
      <c r="G59" s="33">
        <v>22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40" t="s">
        <v>27</v>
      </c>
      <c r="F60" s="37"/>
      <c r="G60" s="37"/>
      <c r="H60" s="37"/>
      <c r="I60" s="37"/>
      <c r="J60" s="38"/>
    </row>
    <row r="61" ht="30">
      <c r="A61" s="29" t="s">
        <v>32</v>
      </c>
      <c r="B61" s="36"/>
      <c r="C61" s="37"/>
      <c r="D61" s="37"/>
      <c r="E61" s="39" t="s">
        <v>873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809</v>
      </c>
      <c r="D63" s="29" t="s">
        <v>800</v>
      </c>
      <c r="E63" s="31" t="s">
        <v>810</v>
      </c>
      <c r="F63" s="32" t="s">
        <v>29</v>
      </c>
      <c r="G63" s="33">
        <v>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802</v>
      </c>
      <c r="F64" s="37"/>
      <c r="G64" s="37"/>
      <c r="H64" s="37"/>
      <c r="I64" s="37"/>
      <c r="J64" s="38"/>
    </row>
    <row r="65" ht="30">
      <c r="A65" s="29" t="s">
        <v>32</v>
      </c>
      <c r="B65" s="36"/>
      <c r="C65" s="37"/>
      <c r="D65" s="37"/>
      <c r="E65" s="39" t="s">
        <v>39</v>
      </c>
      <c r="F65" s="37"/>
      <c r="G65" s="37"/>
      <c r="H65" s="37"/>
      <c r="I65" s="37"/>
      <c r="J65" s="38"/>
    </row>
    <row r="66">
      <c r="A66" s="29" t="s">
        <v>34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811</v>
      </c>
      <c r="D67" s="29" t="s">
        <v>27</v>
      </c>
      <c r="E67" s="31" t="s">
        <v>812</v>
      </c>
      <c r="F67" s="32" t="s">
        <v>82</v>
      </c>
      <c r="G67" s="33">
        <v>24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813</v>
      </c>
      <c r="F68" s="37"/>
      <c r="G68" s="37"/>
      <c r="H68" s="37"/>
      <c r="I68" s="37"/>
      <c r="J68" s="38"/>
    </row>
    <row r="69" ht="30">
      <c r="A69" s="29" t="s">
        <v>32</v>
      </c>
      <c r="B69" s="36"/>
      <c r="C69" s="37"/>
      <c r="D69" s="37"/>
      <c r="E69" s="39" t="s">
        <v>814</v>
      </c>
      <c r="F69" s="37"/>
      <c r="G69" s="37"/>
      <c r="H69" s="37"/>
      <c r="I69" s="37"/>
      <c r="J69" s="38"/>
    </row>
    <row r="70">
      <c r="A70" s="29" t="s">
        <v>34</v>
      </c>
      <c r="B70" s="36"/>
      <c r="C70" s="37"/>
      <c r="D70" s="37"/>
      <c r="E70" s="40" t="s">
        <v>27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815</v>
      </c>
      <c r="D71" s="29" t="s">
        <v>27</v>
      </c>
      <c r="E71" s="31" t="s">
        <v>816</v>
      </c>
      <c r="F71" s="32" t="s">
        <v>82</v>
      </c>
      <c r="G71" s="33">
        <v>24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 ht="30">
      <c r="A73" s="29" t="s">
        <v>32</v>
      </c>
      <c r="B73" s="36"/>
      <c r="C73" s="37"/>
      <c r="D73" s="37"/>
      <c r="E73" s="39" t="s">
        <v>817</v>
      </c>
      <c r="F73" s="37"/>
      <c r="G73" s="37"/>
      <c r="H73" s="37"/>
      <c r="I73" s="37"/>
      <c r="J73" s="38"/>
    </row>
    <row r="74">
      <c r="A74" s="29" t="s">
        <v>34</v>
      </c>
      <c r="B74" s="36"/>
      <c r="C74" s="37"/>
      <c r="D74" s="37"/>
      <c r="E74" s="40" t="s">
        <v>27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818</v>
      </c>
      <c r="D75" s="29" t="s">
        <v>27</v>
      </c>
      <c r="E75" s="31" t="s">
        <v>819</v>
      </c>
      <c r="F75" s="32" t="s">
        <v>69</v>
      </c>
      <c r="G75" s="33">
        <v>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 ht="30">
      <c r="A77" s="29" t="s">
        <v>32</v>
      </c>
      <c r="B77" s="36"/>
      <c r="C77" s="37"/>
      <c r="D77" s="37"/>
      <c r="E77" s="39" t="s">
        <v>820</v>
      </c>
      <c r="F77" s="37"/>
      <c r="G77" s="37"/>
      <c r="H77" s="37"/>
      <c r="I77" s="37"/>
      <c r="J77" s="38"/>
    </row>
    <row r="78">
      <c r="A78" s="29" t="s">
        <v>34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821</v>
      </c>
      <c r="D79" s="29" t="s">
        <v>27</v>
      </c>
      <c r="E79" s="31" t="s">
        <v>822</v>
      </c>
      <c r="F79" s="32" t="s">
        <v>69</v>
      </c>
      <c r="G79" s="33">
        <v>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 ht="30">
      <c r="A81" s="29" t="s">
        <v>32</v>
      </c>
      <c r="B81" s="36"/>
      <c r="C81" s="37"/>
      <c r="D81" s="37"/>
      <c r="E81" s="39" t="s">
        <v>823</v>
      </c>
      <c r="F81" s="37"/>
      <c r="G81" s="37"/>
      <c r="H81" s="37"/>
      <c r="I81" s="37"/>
      <c r="J81" s="38"/>
    </row>
    <row r="82">
      <c r="A82" s="29" t="s">
        <v>34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824</v>
      </c>
      <c r="D83" s="29" t="s">
        <v>800</v>
      </c>
      <c r="E83" s="31" t="s">
        <v>825</v>
      </c>
      <c r="F83" s="32" t="s">
        <v>29</v>
      </c>
      <c r="G83" s="33">
        <v>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802</v>
      </c>
      <c r="F84" s="37"/>
      <c r="G84" s="37"/>
      <c r="H84" s="37"/>
      <c r="I84" s="37"/>
      <c r="J84" s="38"/>
    </row>
    <row r="85" ht="30">
      <c r="A85" s="29" t="s">
        <v>32</v>
      </c>
      <c r="B85" s="36"/>
      <c r="C85" s="37"/>
      <c r="D85" s="37"/>
      <c r="E85" s="39" t="s">
        <v>39</v>
      </c>
      <c r="F85" s="37"/>
      <c r="G85" s="37"/>
      <c r="H85" s="37"/>
      <c r="I85" s="37"/>
      <c r="J85" s="38"/>
    </row>
    <row r="86">
      <c r="A86" s="29" t="s">
        <v>34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874</v>
      </c>
      <c r="D87" s="29" t="s">
        <v>27</v>
      </c>
      <c r="E87" s="31" t="s">
        <v>875</v>
      </c>
      <c r="F87" s="32" t="s">
        <v>69</v>
      </c>
      <c r="G87" s="33">
        <v>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 ht="45">
      <c r="A89" s="29" t="s">
        <v>32</v>
      </c>
      <c r="B89" s="36"/>
      <c r="C89" s="37"/>
      <c r="D89" s="37"/>
      <c r="E89" s="39" t="s">
        <v>876</v>
      </c>
      <c r="F89" s="37"/>
      <c r="G89" s="37"/>
      <c r="H89" s="37"/>
      <c r="I89" s="37"/>
      <c r="J89" s="38"/>
    </row>
    <row r="90">
      <c r="A90" s="29" t="s">
        <v>34</v>
      </c>
      <c r="B90" s="36"/>
      <c r="C90" s="37"/>
      <c r="D90" s="37"/>
      <c r="E90" s="40" t="s">
        <v>27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877</v>
      </c>
      <c r="D91" s="29" t="s">
        <v>27</v>
      </c>
      <c r="E91" s="31" t="s">
        <v>878</v>
      </c>
      <c r="F91" s="32" t="s">
        <v>69</v>
      </c>
      <c r="G91" s="33">
        <v>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 ht="30">
      <c r="A93" s="29" t="s">
        <v>32</v>
      </c>
      <c r="B93" s="36"/>
      <c r="C93" s="37"/>
      <c r="D93" s="37"/>
      <c r="E93" s="39" t="s">
        <v>879</v>
      </c>
      <c r="F93" s="37"/>
      <c r="G93" s="37"/>
      <c r="H93" s="37"/>
      <c r="I93" s="37"/>
      <c r="J93" s="38"/>
    </row>
    <row r="94">
      <c r="A94" s="29" t="s">
        <v>34</v>
      </c>
      <c r="B94" s="36"/>
      <c r="C94" s="37"/>
      <c r="D94" s="37"/>
      <c r="E94" s="40" t="s">
        <v>27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880</v>
      </c>
      <c r="D95" s="29" t="s">
        <v>800</v>
      </c>
      <c r="E95" s="31" t="s">
        <v>881</v>
      </c>
      <c r="F95" s="32" t="s">
        <v>29</v>
      </c>
      <c r="G95" s="33">
        <v>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802</v>
      </c>
      <c r="F96" s="37"/>
      <c r="G96" s="37"/>
      <c r="H96" s="37"/>
      <c r="I96" s="37"/>
      <c r="J96" s="38"/>
    </row>
    <row r="97" ht="30">
      <c r="A97" s="29" t="s">
        <v>32</v>
      </c>
      <c r="B97" s="36"/>
      <c r="C97" s="37"/>
      <c r="D97" s="37"/>
      <c r="E97" s="39" t="s">
        <v>39</v>
      </c>
      <c r="F97" s="37"/>
      <c r="G97" s="37"/>
      <c r="H97" s="37"/>
      <c r="I97" s="37"/>
      <c r="J97" s="38"/>
    </row>
    <row r="98">
      <c r="A98" s="29" t="s">
        <v>34</v>
      </c>
      <c r="B98" s="36"/>
      <c r="C98" s="37"/>
      <c r="D98" s="37"/>
      <c r="E98" s="40" t="s">
        <v>27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826</v>
      </c>
      <c r="D99" s="29" t="s">
        <v>27</v>
      </c>
      <c r="E99" s="31" t="s">
        <v>827</v>
      </c>
      <c r="F99" s="32" t="s">
        <v>69</v>
      </c>
      <c r="G99" s="33">
        <v>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 ht="30">
      <c r="A101" s="29" t="s">
        <v>32</v>
      </c>
      <c r="B101" s="36"/>
      <c r="C101" s="37"/>
      <c r="D101" s="37"/>
      <c r="E101" s="39" t="s">
        <v>882</v>
      </c>
      <c r="F101" s="37"/>
      <c r="G101" s="37"/>
      <c r="H101" s="37"/>
      <c r="I101" s="37"/>
      <c r="J101" s="38"/>
    </row>
    <row r="102">
      <c r="A102" s="29" t="s">
        <v>34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829</v>
      </c>
      <c r="D103" s="29" t="s">
        <v>27</v>
      </c>
      <c r="E103" s="31" t="s">
        <v>830</v>
      </c>
      <c r="F103" s="32" t="s">
        <v>69</v>
      </c>
      <c r="G103" s="33">
        <v>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 ht="30">
      <c r="A105" s="29" t="s">
        <v>32</v>
      </c>
      <c r="B105" s="36"/>
      <c r="C105" s="37"/>
      <c r="D105" s="37"/>
      <c r="E105" s="39" t="s">
        <v>883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832</v>
      </c>
      <c r="D107" s="29" t="s">
        <v>800</v>
      </c>
      <c r="E107" s="31" t="s">
        <v>833</v>
      </c>
      <c r="F107" s="32" t="s">
        <v>29</v>
      </c>
      <c r="G107" s="33">
        <v>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802</v>
      </c>
      <c r="F108" s="37"/>
      <c r="G108" s="37"/>
      <c r="H108" s="37"/>
      <c r="I108" s="37"/>
      <c r="J108" s="38"/>
    </row>
    <row r="109" ht="30">
      <c r="A109" s="29" t="s">
        <v>32</v>
      </c>
      <c r="B109" s="36"/>
      <c r="C109" s="37"/>
      <c r="D109" s="37"/>
      <c r="E109" s="39" t="s">
        <v>39</v>
      </c>
      <c r="F109" s="37"/>
      <c r="G109" s="37"/>
      <c r="H109" s="37"/>
      <c r="I109" s="37"/>
      <c r="J109" s="38"/>
    </row>
    <row r="110">
      <c r="A110" s="29" t="s">
        <v>34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834</v>
      </c>
      <c r="D111" s="29" t="s">
        <v>27</v>
      </c>
      <c r="E111" s="31" t="s">
        <v>835</v>
      </c>
      <c r="F111" s="32" t="s">
        <v>69</v>
      </c>
      <c r="G111" s="33">
        <v>20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 ht="30">
      <c r="A113" s="29" t="s">
        <v>32</v>
      </c>
      <c r="B113" s="36"/>
      <c r="C113" s="37"/>
      <c r="D113" s="37"/>
      <c r="E113" s="39" t="s">
        <v>836</v>
      </c>
      <c r="F113" s="37"/>
      <c r="G113" s="37"/>
      <c r="H113" s="37"/>
      <c r="I113" s="37"/>
      <c r="J113" s="38"/>
    </row>
    <row r="114">
      <c r="A114" s="29" t="s">
        <v>34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837</v>
      </c>
      <c r="D115" s="29" t="s">
        <v>27</v>
      </c>
      <c r="E115" s="31" t="s">
        <v>838</v>
      </c>
      <c r="F115" s="32" t="s">
        <v>69</v>
      </c>
      <c r="G115" s="33">
        <v>20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0" t="s">
        <v>27</v>
      </c>
      <c r="F116" s="37"/>
      <c r="G116" s="37"/>
      <c r="H116" s="37"/>
      <c r="I116" s="37"/>
      <c r="J116" s="38"/>
    </row>
    <row r="117" ht="30">
      <c r="A117" s="29" t="s">
        <v>32</v>
      </c>
      <c r="B117" s="36"/>
      <c r="C117" s="37"/>
      <c r="D117" s="37"/>
      <c r="E117" s="39" t="s">
        <v>808</v>
      </c>
      <c r="F117" s="37"/>
      <c r="G117" s="37"/>
      <c r="H117" s="37"/>
      <c r="I117" s="37"/>
      <c r="J117" s="38"/>
    </row>
    <row r="118">
      <c r="A118" s="29" t="s">
        <v>34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839</v>
      </c>
      <c r="D119" s="29" t="s">
        <v>800</v>
      </c>
      <c r="E119" s="31" t="s">
        <v>840</v>
      </c>
      <c r="F119" s="32" t="s">
        <v>29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802</v>
      </c>
      <c r="F120" s="37"/>
      <c r="G120" s="37"/>
      <c r="H120" s="37"/>
      <c r="I120" s="37"/>
      <c r="J120" s="38"/>
    </row>
    <row r="121" ht="30">
      <c r="A121" s="29" t="s">
        <v>32</v>
      </c>
      <c r="B121" s="36"/>
      <c r="C121" s="37"/>
      <c r="D121" s="37"/>
      <c r="E121" s="39" t="s">
        <v>39</v>
      </c>
      <c r="F121" s="37"/>
      <c r="G121" s="37"/>
      <c r="H121" s="37"/>
      <c r="I121" s="37"/>
      <c r="J121" s="38"/>
    </row>
    <row r="122">
      <c r="A122" s="29" t="s">
        <v>34</v>
      </c>
      <c r="B122" s="36"/>
      <c r="C122" s="37"/>
      <c r="D122" s="37"/>
      <c r="E122" s="40" t="s">
        <v>27</v>
      </c>
      <c r="F122" s="37"/>
      <c r="G122" s="37"/>
      <c r="H122" s="37"/>
      <c r="I122" s="37"/>
      <c r="J122" s="38"/>
    </row>
    <row r="123" ht="30">
      <c r="A123" s="29" t="s">
        <v>25</v>
      </c>
      <c r="B123" s="29">
        <v>29</v>
      </c>
      <c r="C123" s="30" t="s">
        <v>841</v>
      </c>
      <c r="D123" s="29" t="s">
        <v>27</v>
      </c>
      <c r="E123" s="31" t="s">
        <v>842</v>
      </c>
      <c r="F123" s="32" t="s">
        <v>69</v>
      </c>
      <c r="G123" s="33">
        <v>134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40" t="s">
        <v>27</v>
      </c>
      <c r="F124" s="37"/>
      <c r="G124" s="37"/>
      <c r="H124" s="37"/>
      <c r="I124" s="37"/>
      <c r="J124" s="38"/>
    </row>
    <row r="125" ht="90">
      <c r="A125" s="29" t="s">
        <v>32</v>
      </c>
      <c r="B125" s="36"/>
      <c r="C125" s="37"/>
      <c r="D125" s="37"/>
      <c r="E125" s="39" t="s">
        <v>884</v>
      </c>
      <c r="F125" s="37"/>
      <c r="G125" s="37"/>
      <c r="H125" s="37"/>
      <c r="I125" s="37"/>
      <c r="J125" s="38"/>
    </row>
    <row r="126">
      <c r="A126" s="29" t="s">
        <v>34</v>
      </c>
      <c r="B126" s="36"/>
      <c r="C126" s="37"/>
      <c r="D126" s="37"/>
      <c r="E126" s="40" t="s">
        <v>27</v>
      </c>
      <c r="F126" s="37"/>
      <c r="G126" s="37"/>
      <c r="H126" s="37"/>
      <c r="I126" s="37"/>
      <c r="J126" s="38"/>
    </row>
    <row r="127">
      <c r="A127" s="29" t="s">
        <v>25</v>
      </c>
      <c r="B127" s="29">
        <v>30</v>
      </c>
      <c r="C127" s="30" t="s">
        <v>844</v>
      </c>
      <c r="D127" s="29" t="s">
        <v>27</v>
      </c>
      <c r="E127" s="31" t="s">
        <v>845</v>
      </c>
      <c r="F127" s="32" t="s">
        <v>69</v>
      </c>
      <c r="G127" s="33">
        <v>134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0" t="s">
        <v>27</v>
      </c>
      <c r="F128" s="37"/>
      <c r="G128" s="37"/>
      <c r="H128" s="37"/>
      <c r="I128" s="37"/>
      <c r="J128" s="38"/>
    </row>
    <row r="129" ht="90">
      <c r="A129" s="29" t="s">
        <v>32</v>
      </c>
      <c r="B129" s="36"/>
      <c r="C129" s="37"/>
      <c r="D129" s="37"/>
      <c r="E129" s="39" t="s">
        <v>884</v>
      </c>
      <c r="F129" s="37"/>
      <c r="G129" s="37"/>
      <c r="H129" s="37"/>
      <c r="I129" s="37"/>
      <c r="J129" s="38"/>
    </row>
    <row r="130">
      <c r="A130" s="29" t="s">
        <v>34</v>
      </c>
      <c r="B130" s="36"/>
      <c r="C130" s="37"/>
      <c r="D130" s="37"/>
      <c r="E130" s="40" t="s">
        <v>27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846</v>
      </c>
      <c r="D131" s="29" t="s">
        <v>800</v>
      </c>
      <c r="E131" s="31" t="s">
        <v>847</v>
      </c>
      <c r="F131" s="32" t="s">
        <v>29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31" t="s">
        <v>802</v>
      </c>
      <c r="F132" s="37"/>
      <c r="G132" s="37"/>
      <c r="H132" s="37"/>
      <c r="I132" s="37"/>
      <c r="J132" s="38"/>
    </row>
    <row r="133" ht="30">
      <c r="A133" s="29" t="s">
        <v>32</v>
      </c>
      <c r="B133" s="36"/>
      <c r="C133" s="37"/>
      <c r="D133" s="37"/>
      <c r="E133" s="39" t="s">
        <v>39</v>
      </c>
      <c r="F133" s="37"/>
      <c r="G133" s="37"/>
      <c r="H133" s="37"/>
      <c r="I133" s="37"/>
      <c r="J133" s="38"/>
    </row>
    <row r="134">
      <c r="A134" s="29" t="s">
        <v>34</v>
      </c>
      <c r="B134" s="36"/>
      <c r="C134" s="37"/>
      <c r="D134" s="37"/>
      <c r="E134" s="40" t="s">
        <v>27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848</v>
      </c>
      <c r="D135" s="29" t="s">
        <v>27</v>
      </c>
      <c r="E135" s="31" t="s">
        <v>849</v>
      </c>
      <c r="F135" s="32" t="s">
        <v>69</v>
      </c>
      <c r="G135" s="33">
        <v>114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 ht="75">
      <c r="A137" s="29" t="s">
        <v>32</v>
      </c>
      <c r="B137" s="36"/>
      <c r="C137" s="37"/>
      <c r="D137" s="37"/>
      <c r="E137" s="39" t="s">
        <v>885</v>
      </c>
      <c r="F137" s="37"/>
      <c r="G137" s="37"/>
      <c r="H137" s="37"/>
      <c r="I137" s="37"/>
      <c r="J137" s="38"/>
    </row>
    <row r="138">
      <c r="A138" s="29" t="s">
        <v>34</v>
      </c>
      <c r="B138" s="36"/>
      <c r="C138" s="37"/>
      <c r="D138" s="37"/>
      <c r="E138" s="40" t="s">
        <v>27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851</v>
      </c>
      <c r="D139" s="29" t="s">
        <v>27</v>
      </c>
      <c r="E139" s="31" t="s">
        <v>852</v>
      </c>
      <c r="F139" s="32" t="s">
        <v>69</v>
      </c>
      <c r="G139" s="33">
        <v>114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 ht="75">
      <c r="A141" s="29" t="s">
        <v>32</v>
      </c>
      <c r="B141" s="36"/>
      <c r="C141" s="37"/>
      <c r="D141" s="37"/>
      <c r="E141" s="39" t="s">
        <v>885</v>
      </c>
      <c r="F141" s="37"/>
      <c r="G141" s="37"/>
      <c r="H141" s="37"/>
      <c r="I141" s="37"/>
      <c r="J141" s="38"/>
    </row>
    <row r="142">
      <c r="A142" s="29" t="s">
        <v>34</v>
      </c>
      <c r="B142" s="36"/>
      <c r="C142" s="37"/>
      <c r="D142" s="37"/>
      <c r="E142" s="40" t="s">
        <v>27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853</v>
      </c>
      <c r="D143" s="29" t="s">
        <v>800</v>
      </c>
      <c r="E143" s="31" t="s">
        <v>854</v>
      </c>
      <c r="F143" s="32" t="s">
        <v>29</v>
      </c>
      <c r="G143" s="33">
        <v>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31" t="s">
        <v>802</v>
      </c>
      <c r="F144" s="37"/>
      <c r="G144" s="37"/>
      <c r="H144" s="37"/>
      <c r="I144" s="37"/>
      <c r="J144" s="38"/>
    </row>
    <row r="145" ht="30">
      <c r="A145" s="29" t="s">
        <v>32</v>
      </c>
      <c r="B145" s="36"/>
      <c r="C145" s="37"/>
      <c r="D145" s="37"/>
      <c r="E145" s="39" t="s">
        <v>39</v>
      </c>
      <c r="F145" s="37"/>
      <c r="G145" s="37"/>
      <c r="H145" s="37"/>
      <c r="I145" s="37"/>
      <c r="J145" s="38"/>
    </row>
    <row r="146">
      <c r="A146" s="29" t="s">
        <v>34</v>
      </c>
      <c r="B146" s="41"/>
      <c r="C146" s="42"/>
      <c r="D146" s="42"/>
      <c r="E146" s="43" t="s">
        <v>27</v>
      </c>
      <c r="F146" s="42"/>
      <c r="G146" s="42"/>
      <c r="H146" s="42"/>
      <c r="I146" s="42"/>
      <c r="J146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78</v>
      </c>
      <c r="I3" s="16">
        <f>SUMIFS(I9:I161,A9:A161,"SD")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886</v>
      </c>
      <c r="C4" s="12" t="s">
        <v>887</v>
      </c>
      <c r="D4" s="13"/>
      <c r="E4" s="14" t="s">
        <v>888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889</v>
      </c>
      <c r="B5" s="11" t="s">
        <v>9</v>
      </c>
      <c r="C5" s="12" t="s">
        <v>78</v>
      </c>
      <c r="D5" s="13"/>
      <c r="E5" s="14" t="s">
        <v>890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25</v>
      </c>
      <c r="B10" s="29">
        <v>1</v>
      </c>
      <c r="C10" s="30" t="s">
        <v>109</v>
      </c>
      <c r="D10" s="29" t="s">
        <v>27</v>
      </c>
      <c r="E10" s="31" t="s">
        <v>110</v>
      </c>
      <c r="F10" s="32" t="s">
        <v>76</v>
      </c>
      <c r="G10" s="33">
        <v>5350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891</v>
      </c>
      <c r="F11" s="37"/>
      <c r="G11" s="37"/>
      <c r="H11" s="37"/>
      <c r="I11" s="37"/>
      <c r="J11" s="38"/>
    </row>
    <row r="12" ht="90">
      <c r="A12" s="29" t="s">
        <v>32</v>
      </c>
      <c r="B12" s="36"/>
      <c r="C12" s="37"/>
      <c r="D12" s="37"/>
      <c r="E12" s="39" t="s">
        <v>892</v>
      </c>
      <c r="F12" s="37"/>
      <c r="G12" s="37"/>
      <c r="H12" s="37"/>
      <c r="I12" s="37"/>
      <c r="J12" s="38"/>
    </row>
    <row r="13">
      <c r="A13" s="29" t="s">
        <v>34</v>
      </c>
      <c r="B13" s="36"/>
      <c r="C13" s="37"/>
      <c r="D13" s="37"/>
      <c r="E13" s="40" t="s">
        <v>27</v>
      </c>
      <c r="F13" s="37"/>
      <c r="G13" s="37"/>
      <c r="H13" s="37"/>
      <c r="I13" s="37"/>
      <c r="J13" s="38"/>
    </row>
    <row r="14">
      <c r="A14" s="29" t="s">
        <v>25</v>
      </c>
      <c r="B14" s="29">
        <v>21</v>
      </c>
      <c r="C14" s="30" t="s">
        <v>778</v>
      </c>
      <c r="D14" s="29" t="s">
        <v>27</v>
      </c>
      <c r="E14" s="31" t="s">
        <v>779</v>
      </c>
      <c r="F14" s="32" t="s">
        <v>29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30</v>
      </c>
      <c r="B15" s="36"/>
      <c r="C15" s="37"/>
      <c r="D15" s="37"/>
      <c r="E15" s="31" t="s">
        <v>893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9" t="s">
        <v>781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25</v>
      </c>
      <c r="B18" s="29">
        <v>22</v>
      </c>
      <c r="C18" s="30" t="s">
        <v>54</v>
      </c>
      <c r="D18" s="29" t="s">
        <v>27</v>
      </c>
      <c r="E18" s="31" t="s">
        <v>55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894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783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78</v>
      </c>
      <c r="D22" s="26"/>
      <c r="E22" s="23" t="s">
        <v>79</v>
      </c>
      <c r="F22" s="26"/>
      <c r="G22" s="26"/>
      <c r="H22" s="26"/>
      <c r="I22" s="27">
        <f>SUMIFS(I23:I50,A23:A50,"P")</f>
        <v>0</v>
      </c>
      <c r="J22" s="28"/>
    </row>
    <row r="23" ht="30">
      <c r="A23" s="29" t="s">
        <v>25</v>
      </c>
      <c r="B23" s="29">
        <v>2</v>
      </c>
      <c r="C23" s="30" t="s">
        <v>122</v>
      </c>
      <c r="D23" s="29" t="s">
        <v>27</v>
      </c>
      <c r="E23" s="31" t="s">
        <v>123</v>
      </c>
      <c r="F23" s="32" t="s">
        <v>124</v>
      </c>
      <c r="G23" s="33">
        <v>450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30</v>
      </c>
      <c r="B24" s="36"/>
      <c r="C24" s="37"/>
      <c r="D24" s="37"/>
      <c r="E24" s="31" t="s">
        <v>895</v>
      </c>
      <c r="F24" s="37"/>
      <c r="G24" s="37"/>
      <c r="H24" s="37"/>
      <c r="I24" s="37"/>
      <c r="J24" s="38"/>
    </row>
    <row r="25" ht="45">
      <c r="A25" s="29" t="s">
        <v>32</v>
      </c>
      <c r="B25" s="36"/>
      <c r="C25" s="37"/>
      <c r="D25" s="37"/>
      <c r="E25" s="39" t="s">
        <v>896</v>
      </c>
      <c r="F25" s="37"/>
      <c r="G25" s="37"/>
      <c r="H25" s="37"/>
      <c r="I25" s="37"/>
      <c r="J25" s="38"/>
    </row>
    <row r="26">
      <c r="A26" s="29" t="s">
        <v>34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 ht="30">
      <c r="A27" s="29" t="s">
        <v>25</v>
      </c>
      <c r="B27" s="29">
        <v>3</v>
      </c>
      <c r="C27" s="30" t="s">
        <v>589</v>
      </c>
      <c r="D27" s="29" t="s">
        <v>27</v>
      </c>
      <c r="E27" s="31" t="s">
        <v>590</v>
      </c>
      <c r="F27" s="32" t="s">
        <v>124</v>
      </c>
      <c r="G27" s="33">
        <v>288.75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135">
      <c r="A28" s="29" t="s">
        <v>30</v>
      </c>
      <c r="B28" s="36"/>
      <c r="C28" s="37"/>
      <c r="D28" s="37"/>
      <c r="E28" s="31" t="s">
        <v>897</v>
      </c>
      <c r="F28" s="37"/>
      <c r="G28" s="37"/>
      <c r="H28" s="37"/>
      <c r="I28" s="37"/>
      <c r="J28" s="38"/>
    </row>
    <row r="29" ht="45">
      <c r="A29" s="29" t="s">
        <v>32</v>
      </c>
      <c r="B29" s="36"/>
      <c r="C29" s="37"/>
      <c r="D29" s="37"/>
      <c r="E29" s="39" t="s">
        <v>898</v>
      </c>
      <c r="F29" s="37"/>
      <c r="G29" s="37"/>
      <c r="H29" s="37"/>
      <c r="I29" s="37"/>
      <c r="J29" s="38"/>
    </row>
    <row r="30">
      <c r="A30" s="29" t="s">
        <v>34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>
      <c r="A31" s="29" t="s">
        <v>25</v>
      </c>
      <c r="B31" s="29">
        <v>4</v>
      </c>
      <c r="C31" s="30" t="s">
        <v>899</v>
      </c>
      <c r="D31" s="29" t="s">
        <v>27</v>
      </c>
      <c r="E31" s="31" t="s">
        <v>900</v>
      </c>
      <c r="F31" s="32" t="s">
        <v>82</v>
      </c>
      <c r="G31" s="33">
        <v>550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30</v>
      </c>
      <c r="B32" s="36"/>
      <c r="C32" s="37"/>
      <c r="D32" s="37"/>
      <c r="E32" s="31" t="s">
        <v>901</v>
      </c>
      <c r="F32" s="37"/>
      <c r="G32" s="37"/>
      <c r="H32" s="37"/>
      <c r="I32" s="37"/>
      <c r="J32" s="38"/>
    </row>
    <row r="33" ht="45">
      <c r="A33" s="29" t="s">
        <v>32</v>
      </c>
      <c r="B33" s="36"/>
      <c r="C33" s="37"/>
      <c r="D33" s="37"/>
      <c r="E33" s="39" t="s">
        <v>902</v>
      </c>
      <c r="F33" s="37"/>
      <c r="G33" s="37"/>
      <c r="H33" s="37"/>
      <c r="I33" s="37"/>
      <c r="J33" s="38"/>
    </row>
    <row r="34">
      <c r="A34" s="29" t="s">
        <v>34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>
      <c r="A35" s="29" t="s">
        <v>25</v>
      </c>
      <c r="B35" s="29">
        <v>5</v>
      </c>
      <c r="C35" s="30" t="s">
        <v>903</v>
      </c>
      <c r="D35" s="29" t="s">
        <v>27</v>
      </c>
      <c r="E35" s="31" t="s">
        <v>904</v>
      </c>
      <c r="F35" s="32" t="s">
        <v>124</v>
      </c>
      <c r="G35" s="33">
        <v>600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5">
      <c r="A36" s="29" t="s">
        <v>30</v>
      </c>
      <c r="B36" s="36"/>
      <c r="C36" s="37"/>
      <c r="D36" s="37"/>
      <c r="E36" s="31" t="s">
        <v>895</v>
      </c>
      <c r="F36" s="37"/>
      <c r="G36" s="37"/>
      <c r="H36" s="37"/>
      <c r="I36" s="37"/>
      <c r="J36" s="38"/>
    </row>
    <row r="37" ht="45">
      <c r="A37" s="29" t="s">
        <v>32</v>
      </c>
      <c r="B37" s="36"/>
      <c r="C37" s="37"/>
      <c r="D37" s="37"/>
      <c r="E37" s="39" t="s">
        <v>905</v>
      </c>
      <c r="F37" s="37"/>
      <c r="G37" s="37"/>
      <c r="H37" s="37"/>
      <c r="I37" s="37"/>
      <c r="J37" s="38"/>
    </row>
    <row r="38">
      <c r="A38" s="29" t="s">
        <v>34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6</v>
      </c>
      <c r="C39" s="30" t="s">
        <v>906</v>
      </c>
      <c r="D39" s="29" t="s">
        <v>27</v>
      </c>
      <c r="E39" s="31" t="s">
        <v>907</v>
      </c>
      <c r="F39" s="32" t="s">
        <v>124</v>
      </c>
      <c r="G39" s="33">
        <v>375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30</v>
      </c>
      <c r="B40" s="36"/>
      <c r="C40" s="37"/>
      <c r="D40" s="37"/>
      <c r="E40" s="31" t="s">
        <v>908</v>
      </c>
      <c r="F40" s="37"/>
      <c r="G40" s="37"/>
      <c r="H40" s="37"/>
      <c r="I40" s="37"/>
      <c r="J40" s="38"/>
    </row>
    <row r="41" ht="45">
      <c r="A41" s="29" t="s">
        <v>32</v>
      </c>
      <c r="B41" s="36"/>
      <c r="C41" s="37"/>
      <c r="D41" s="37"/>
      <c r="E41" s="39" t="s">
        <v>909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25</v>
      </c>
      <c r="B43" s="29">
        <v>7</v>
      </c>
      <c r="C43" s="30" t="s">
        <v>368</v>
      </c>
      <c r="D43" s="29" t="s">
        <v>27</v>
      </c>
      <c r="E43" s="31" t="s">
        <v>369</v>
      </c>
      <c r="F43" s="32" t="s">
        <v>141</v>
      </c>
      <c r="G43" s="33">
        <v>5000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30</v>
      </c>
      <c r="B44" s="36"/>
      <c r="C44" s="37"/>
      <c r="D44" s="37"/>
      <c r="E44" s="31" t="s">
        <v>910</v>
      </c>
      <c r="F44" s="37"/>
      <c r="G44" s="37"/>
      <c r="H44" s="37"/>
      <c r="I44" s="37"/>
      <c r="J44" s="38"/>
    </row>
    <row r="45" ht="45">
      <c r="A45" s="29" t="s">
        <v>32</v>
      </c>
      <c r="B45" s="36"/>
      <c r="C45" s="37"/>
      <c r="D45" s="37"/>
      <c r="E45" s="39" t="s">
        <v>911</v>
      </c>
      <c r="F45" s="37"/>
      <c r="G45" s="37"/>
      <c r="H45" s="37"/>
      <c r="I45" s="37"/>
      <c r="J45" s="38"/>
    </row>
    <row r="46">
      <c r="A46" s="29" t="s">
        <v>34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>
      <c r="A47" s="29" t="s">
        <v>25</v>
      </c>
      <c r="B47" s="29">
        <v>8</v>
      </c>
      <c r="C47" s="30" t="s">
        <v>178</v>
      </c>
      <c r="D47" s="29" t="s">
        <v>27</v>
      </c>
      <c r="E47" s="31" t="s">
        <v>179</v>
      </c>
      <c r="F47" s="32" t="s">
        <v>82</v>
      </c>
      <c r="G47" s="33">
        <v>1500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912</v>
      </c>
      <c r="F48" s="37"/>
      <c r="G48" s="37"/>
      <c r="H48" s="37"/>
      <c r="I48" s="37"/>
      <c r="J48" s="38"/>
    </row>
    <row r="49" ht="45">
      <c r="A49" s="29" t="s">
        <v>32</v>
      </c>
      <c r="B49" s="36"/>
      <c r="C49" s="37"/>
      <c r="D49" s="37"/>
      <c r="E49" s="39" t="s">
        <v>913</v>
      </c>
      <c r="F49" s="37"/>
      <c r="G49" s="37"/>
      <c r="H49" s="37"/>
      <c r="I49" s="37"/>
      <c r="J49" s="38"/>
    </row>
    <row r="50">
      <c r="A50" s="29" t="s">
        <v>34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197</v>
      </c>
      <c r="D51" s="26"/>
      <c r="E51" s="23" t="s">
        <v>198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25</v>
      </c>
      <c r="B52" s="29">
        <v>9</v>
      </c>
      <c r="C52" s="30" t="s">
        <v>914</v>
      </c>
      <c r="D52" s="29" t="s">
        <v>27</v>
      </c>
      <c r="E52" s="31" t="s">
        <v>915</v>
      </c>
      <c r="F52" s="32" t="s">
        <v>82</v>
      </c>
      <c r="G52" s="33">
        <v>1500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45">
      <c r="A53" s="29" t="s">
        <v>30</v>
      </c>
      <c r="B53" s="36"/>
      <c r="C53" s="37"/>
      <c r="D53" s="37"/>
      <c r="E53" s="31" t="s">
        <v>916</v>
      </c>
      <c r="F53" s="37"/>
      <c r="G53" s="37"/>
      <c r="H53" s="37"/>
      <c r="I53" s="37"/>
      <c r="J53" s="38"/>
    </row>
    <row r="54" ht="45">
      <c r="A54" s="29" t="s">
        <v>32</v>
      </c>
      <c r="B54" s="36"/>
      <c r="C54" s="37"/>
      <c r="D54" s="37"/>
      <c r="E54" s="39" t="s">
        <v>913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229</v>
      </c>
      <c r="D56" s="26"/>
      <c r="E56" s="23" t="s">
        <v>230</v>
      </c>
      <c r="F56" s="26"/>
      <c r="G56" s="26"/>
      <c r="H56" s="26"/>
      <c r="I56" s="27">
        <f>SUMIFS(I57:I88,A57:A88,"P")</f>
        <v>0</v>
      </c>
      <c r="J56" s="28"/>
    </row>
    <row r="57">
      <c r="A57" s="29" t="s">
        <v>25</v>
      </c>
      <c r="B57" s="29">
        <v>10</v>
      </c>
      <c r="C57" s="30" t="s">
        <v>399</v>
      </c>
      <c r="D57" s="29" t="s">
        <v>36</v>
      </c>
      <c r="E57" s="31" t="s">
        <v>400</v>
      </c>
      <c r="F57" s="32" t="s">
        <v>124</v>
      </c>
      <c r="G57" s="33">
        <v>495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30</v>
      </c>
      <c r="B58" s="36"/>
      <c r="C58" s="37"/>
      <c r="D58" s="37"/>
      <c r="E58" s="31" t="s">
        <v>917</v>
      </c>
      <c r="F58" s="37"/>
      <c r="G58" s="37"/>
      <c r="H58" s="37"/>
      <c r="I58" s="37"/>
      <c r="J58" s="38"/>
    </row>
    <row r="59" ht="45">
      <c r="A59" s="29" t="s">
        <v>32</v>
      </c>
      <c r="B59" s="36"/>
      <c r="C59" s="37"/>
      <c r="D59" s="37"/>
      <c r="E59" s="39" t="s">
        <v>918</v>
      </c>
      <c r="F59" s="37"/>
      <c r="G59" s="37"/>
      <c r="H59" s="37"/>
      <c r="I59" s="37"/>
      <c r="J59" s="38"/>
    </row>
    <row r="60">
      <c r="A60" s="29" t="s">
        <v>34</v>
      </c>
      <c r="B60" s="36"/>
      <c r="C60" s="37"/>
      <c r="D60" s="37"/>
      <c r="E60" s="40" t="s">
        <v>27</v>
      </c>
      <c r="F60" s="37"/>
      <c r="G60" s="37"/>
      <c r="H60" s="37"/>
      <c r="I60" s="37"/>
      <c r="J60" s="38"/>
    </row>
    <row r="61">
      <c r="A61" s="29" t="s">
        <v>25</v>
      </c>
      <c r="B61" s="29">
        <v>11</v>
      </c>
      <c r="C61" s="30" t="s">
        <v>399</v>
      </c>
      <c r="D61" s="29" t="s">
        <v>40</v>
      </c>
      <c r="E61" s="31" t="s">
        <v>400</v>
      </c>
      <c r="F61" s="32" t="s">
        <v>124</v>
      </c>
      <c r="G61" s="33">
        <v>450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30</v>
      </c>
      <c r="B62" s="36"/>
      <c r="C62" s="37"/>
      <c r="D62" s="37"/>
      <c r="E62" s="31" t="s">
        <v>919</v>
      </c>
      <c r="F62" s="37"/>
      <c r="G62" s="37"/>
      <c r="H62" s="37"/>
      <c r="I62" s="37"/>
      <c r="J62" s="38"/>
    </row>
    <row r="63" ht="45">
      <c r="A63" s="29" t="s">
        <v>32</v>
      </c>
      <c r="B63" s="36"/>
      <c r="C63" s="37"/>
      <c r="D63" s="37"/>
      <c r="E63" s="39" t="s">
        <v>920</v>
      </c>
      <c r="F63" s="37"/>
      <c r="G63" s="37"/>
      <c r="H63" s="37"/>
      <c r="I63" s="37"/>
      <c r="J63" s="38"/>
    </row>
    <row r="64">
      <c r="A64" s="29" t="s">
        <v>34</v>
      </c>
      <c r="B64" s="36"/>
      <c r="C64" s="37"/>
      <c r="D64" s="37"/>
      <c r="E64" s="40" t="s">
        <v>27</v>
      </c>
      <c r="F64" s="37"/>
      <c r="G64" s="37"/>
      <c r="H64" s="37"/>
      <c r="I64" s="37"/>
      <c r="J64" s="38"/>
    </row>
    <row r="65">
      <c r="A65" s="29" t="s">
        <v>25</v>
      </c>
      <c r="B65" s="29">
        <v>12</v>
      </c>
      <c r="C65" s="30" t="s">
        <v>411</v>
      </c>
      <c r="D65" s="29" t="s">
        <v>27</v>
      </c>
      <c r="E65" s="31" t="s">
        <v>412</v>
      </c>
      <c r="F65" s="32" t="s">
        <v>82</v>
      </c>
      <c r="G65" s="33">
        <v>2500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 ht="45">
      <c r="A67" s="29" t="s">
        <v>32</v>
      </c>
      <c r="B67" s="36"/>
      <c r="C67" s="37"/>
      <c r="D67" s="37"/>
      <c r="E67" s="39" t="s">
        <v>921</v>
      </c>
      <c r="F67" s="37"/>
      <c r="G67" s="37"/>
      <c r="H67" s="37"/>
      <c r="I67" s="37"/>
      <c r="J67" s="38"/>
    </row>
    <row r="68">
      <c r="A68" s="29" t="s">
        <v>34</v>
      </c>
      <c r="B68" s="36"/>
      <c r="C68" s="37"/>
      <c r="D68" s="37"/>
      <c r="E68" s="40" t="s">
        <v>27</v>
      </c>
      <c r="F68" s="37"/>
      <c r="G68" s="37"/>
      <c r="H68" s="37"/>
      <c r="I68" s="37"/>
      <c r="J68" s="38"/>
    </row>
    <row r="69">
      <c r="A69" s="29" t="s">
        <v>25</v>
      </c>
      <c r="B69" s="29">
        <v>13</v>
      </c>
      <c r="C69" s="30" t="s">
        <v>922</v>
      </c>
      <c r="D69" s="29" t="s">
        <v>27</v>
      </c>
      <c r="E69" s="31" t="s">
        <v>923</v>
      </c>
      <c r="F69" s="32" t="s">
        <v>82</v>
      </c>
      <c r="G69" s="33">
        <v>6312.5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0" t="s">
        <v>27</v>
      </c>
      <c r="F70" s="37"/>
      <c r="G70" s="37"/>
      <c r="H70" s="37"/>
      <c r="I70" s="37"/>
      <c r="J70" s="38"/>
    </row>
    <row r="71" ht="60">
      <c r="A71" s="29" t="s">
        <v>32</v>
      </c>
      <c r="B71" s="36"/>
      <c r="C71" s="37"/>
      <c r="D71" s="37"/>
      <c r="E71" s="39" t="s">
        <v>924</v>
      </c>
      <c r="F71" s="37"/>
      <c r="G71" s="37"/>
      <c r="H71" s="37"/>
      <c r="I71" s="37"/>
      <c r="J71" s="38"/>
    </row>
    <row r="72">
      <c r="A72" s="29" t="s">
        <v>34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>
      <c r="A73" s="29" t="s">
        <v>25</v>
      </c>
      <c r="B73" s="29">
        <v>14</v>
      </c>
      <c r="C73" s="30" t="s">
        <v>246</v>
      </c>
      <c r="D73" s="29" t="s">
        <v>27</v>
      </c>
      <c r="E73" s="31" t="s">
        <v>247</v>
      </c>
      <c r="F73" s="32" t="s">
        <v>82</v>
      </c>
      <c r="G73" s="33">
        <v>13750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925</v>
      </c>
      <c r="F74" s="37"/>
      <c r="G74" s="37"/>
      <c r="H74" s="37"/>
      <c r="I74" s="37"/>
      <c r="J74" s="38"/>
    </row>
    <row r="75" ht="45">
      <c r="A75" s="29" t="s">
        <v>32</v>
      </c>
      <c r="B75" s="36"/>
      <c r="C75" s="37"/>
      <c r="D75" s="37"/>
      <c r="E75" s="39" t="s">
        <v>926</v>
      </c>
      <c r="F75" s="37"/>
      <c r="G75" s="37"/>
      <c r="H75" s="37"/>
      <c r="I75" s="37"/>
      <c r="J75" s="38"/>
    </row>
    <row r="76">
      <c r="A76" s="29" t="s">
        <v>34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>
      <c r="A77" s="29" t="s">
        <v>25</v>
      </c>
      <c r="B77" s="29">
        <v>15</v>
      </c>
      <c r="C77" s="30" t="s">
        <v>927</v>
      </c>
      <c r="D77" s="29" t="s">
        <v>27</v>
      </c>
      <c r="E77" s="31" t="s">
        <v>928</v>
      </c>
      <c r="F77" s="32" t="s">
        <v>82</v>
      </c>
      <c r="G77" s="33">
        <v>13750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929</v>
      </c>
      <c r="F78" s="37"/>
      <c r="G78" s="37"/>
      <c r="H78" s="37"/>
      <c r="I78" s="37"/>
      <c r="J78" s="38"/>
    </row>
    <row r="79" ht="45">
      <c r="A79" s="29" t="s">
        <v>32</v>
      </c>
      <c r="B79" s="36"/>
      <c r="C79" s="37"/>
      <c r="D79" s="37"/>
      <c r="E79" s="39" t="s">
        <v>926</v>
      </c>
      <c r="F79" s="37"/>
      <c r="G79" s="37"/>
      <c r="H79" s="37"/>
      <c r="I79" s="37"/>
      <c r="J79" s="38"/>
    </row>
    <row r="80">
      <c r="A80" s="29" t="s">
        <v>34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>
      <c r="A81" s="29" t="s">
        <v>25</v>
      </c>
      <c r="B81" s="29">
        <v>16</v>
      </c>
      <c r="C81" s="30" t="s">
        <v>930</v>
      </c>
      <c r="D81" s="29" t="s">
        <v>27</v>
      </c>
      <c r="E81" s="31" t="s">
        <v>931</v>
      </c>
      <c r="F81" s="32" t="s">
        <v>124</v>
      </c>
      <c r="G81" s="33">
        <v>275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932</v>
      </c>
      <c r="F82" s="37"/>
      <c r="G82" s="37"/>
      <c r="H82" s="37"/>
      <c r="I82" s="37"/>
      <c r="J82" s="38"/>
    </row>
    <row r="83" ht="45">
      <c r="A83" s="29" t="s">
        <v>32</v>
      </c>
      <c r="B83" s="36"/>
      <c r="C83" s="37"/>
      <c r="D83" s="37"/>
      <c r="E83" s="39" t="s">
        <v>933</v>
      </c>
      <c r="F83" s="37"/>
      <c r="G83" s="37"/>
      <c r="H83" s="37"/>
      <c r="I83" s="37"/>
      <c r="J83" s="38"/>
    </row>
    <row r="84">
      <c r="A84" s="29" t="s">
        <v>34</v>
      </c>
      <c r="B84" s="36"/>
      <c r="C84" s="37"/>
      <c r="D84" s="37"/>
      <c r="E84" s="40" t="s">
        <v>27</v>
      </c>
      <c r="F84" s="37"/>
      <c r="G84" s="37"/>
      <c r="H84" s="37"/>
      <c r="I84" s="37"/>
      <c r="J84" s="38"/>
    </row>
    <row r="85">
      <c r="A85" s="29" t="s">
        <v>25</v>
      </c>
      <c r="B85" s="29">
        <v>17</v>
      </c>
      <c r="C85" s="30" t="s">
        <v>934</v>
      </c>
      <c r="D85" s="29" t="s">
        <v>27</v>
      </c>
      <c r="E85" s="31" t="s">
        <v>935</v>
      </c>
      <c r="F85" s="32" t="s">
        <v>124</v>
      </c>
      <c r="G85" s="33">
        <v>393.75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 ht="60">
      <c r="A87" s="29" t="s">
        <v>32</v>
      </c>
      <c r="B87" s="36"/>
      <c r="C87" s="37"/>
      <c r="D87" s="37"/>
      <c r="E87" s="39" t="s">
        <v>936</v>
      </c>
      <c r="F87" s="37"/>
      <c r="G87" s="37"/>
      <c r="H87" s="37"/>
      <c r="I87" s="37"/>
      <c r="J87" s="38"/>
    </row>
    <row r="88">
      <c r="A88" s="29" t="s">
        <v>34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>
      <c r="A89" s="23" t="s">
        <v>22</v>
      </c>
      <c r="B89" s="24"/>
      <c r="C89" s="25" t="s">
        <v>307</v>
      </c>
      <c r="D89" s="26"/>
      <c r="E89" s="23" t="s">
        <v>308</v>
      </c>
      <c r="F89" s="26"/>
      <c r="G89" s="26"/>
      <c r="H89" s="26"/>
      <c r="I89" s="27">
        <f>SUMIFS(I90:I161,A90:A161,"P")</f>
        <v>0</v>
      </c>
      <c r="J89" s="28"/>
    </row>
    <row r="90" ht="30">
      <c r="A90" s="29" t="s">
        <v>25</v>
      </c>
      <c r="B90" s="29">
        <v>37</v>
      </c>
      <c r="C90" s="30" t="s">
        <v>937</v>
      </c>
      <c r="D90" s="29" t="s">
        <v>27</v>
      </c>
      <c r="E90" s="31" t="s">
        <v>938</v>
      </c>
      <c r="F90" s="32" t="s">
        <v>69</v>
      </c>
      <c r="G90" s="33">
        <v>20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939</v>
      </c>
      <c r="F92" s="37"/>
      <c r="G92" s="37"/>
      <c r="H92" s="37"/>
      <c r="I92" s="37"/>
      <c r="J92" s="38"/>
    </row>
    <row r="93" ht="90">
      <c r="A93" s="29" t="s">
        <v>34</v>
      </c>
      <c r="B93" s="36"/>
      <c r="C93" s="37"/>
      <c r="D93" s="37"/>
      <c r="E93" s="31" t="s">
        <v>940</v>
      </c>
      <c r="F93" s="37"/>
      <c r="G93" s="37"/>
      <c r="H93" s="37"/>
      <c r="I93" s="37"/>
      <c r="J93" s="38"/>
    </row>
    <row r="94">
      <c r="A94" s="29" t="s">
        <v>25</v>
      </c>
      <c r="B94" s="29">
        <v>30</v>
      </c>
      <c r="C94" s="30" t="s">
        <v>711</v>
      </c>
      <c r="D94" s="29" t="s">
        <v>27</v>
      </c>
      <c r="E94" s="31" t="s">
        <v>712</v>
      </c>
      <c r="F94" s="32" t="s">
        <v>69</v>
      </c>
      <c r="G94" s="33">
        <v>20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40" t="s">
        <v>27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939</v>
      </c>
      <c r="F96" s="37"/>
      <c r="G96" s="37"/>
      <c r="H96" s="37"/>
      <c r="I96" s="37"/>
      <c r="J96" s="38"/>
    </row>
    <row r="97" ht="75">
      <c r="A97" s="29" t="s">
        <v>34</v>
      </c>
      <c r="B97" s="36"/>
      <c r="C97" s="37"/>
      <c r="D97" s="37"/>
      <c r="E97" s="31" t="s">
        <v>941</v>
      </c>
      <c r="F97" s="37"/>
      <c r="G97" s="37"/>
      <c r="H97" s="37"/>
      <c r="I97" s="37"/>
      <c r="J97" s="38"/>
    </row>
    <row r="98">
      <c r="A98" s="29" t="s">
        <v>25</v>
      </c>
      <c r="B98" s="29">
        <v>32</v>
      </c>
      <c r="C98" s="30" t="s">
        <v>942</v>
      </c>
      <c r="D98" s="29" t="s">
        <v>27</v>
      </c>
      <c r="E98" s="31" t="s">
        <v>943</v>
      </c>
      <c r="F98" s="32" t="s">
        <v>944</v>
      </c>
      <c r="G98" s="33">
        <v>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945</v>
      </c>
      <c r="F99" s="37"/>
      <c r="G99" s="37"/>
      <c r="H99" s="37"/>
      <c r="I99" s="37"/>
      <c r="J99" s="38"/>
    </row>
    <row r="100" ht="30">
      <c r="A100" s="29" t="s">
        <v>32</v>
      </c>
      <c r="B100" s="36"/>
      <c r="C100" s="37"/>
      <c r="D100" s="37"/>
      <c r="E100" s="39" t="s">
        <v>946</v>
      </c>
      <c r="F100" s="37"/>
      <c r="G100" s="37"/>
      <c r="H100" s="37"/>
      <c r="I100" s="37"/>
      <c r="J100" s="38"/>
    </row>
    <row r="101" ht="30">
      <c r="A101" s="29" t="s">
        <v>34</v>
      </c>
      <c r="B101" s="36"/>
      <c r="C101" s="37"/>
      <c r="D101" s="37"/>
      <c r="E101" s="31" t="s">
        <v>947</v>
      </c>
      <c r="F101" s="37"/>
      <c r="G101" s="37"/>
      <c r="H101" s="37"/>
      <c r="I101" s="37"/>
      <c r="J101" s="38"/>
    </row>
    <row r="102">
      <c r="A102" s="29" t="s">
        <v>25</v>
      </c>
      <c r="B102" s="29">
        <v>26</v>
      </c>
      <c r="C102" s="30" t="s">
        <v>948</v>
      </c>
      <c r="D102" s="29" t="s">
        <v>27</v>
      </c>
      <c r="E102" s="31" t="s">
        <v>949</v>
      </c>
      <c r="F102" s="32" t="s">
        <v>69</v>
      </c>
      <c r="G102" s="33">
        <v>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0" t="s">
        <v>27</v>
      </c>
      <c r="F103" s="37"/>
      <c r="G103" s="37"/>
      <c r="H103" s="37"/>
      <c r="I103" s="37"/>
      <c r="J103" s="38"/>
    </row>
    <row r="104" ht="30">
      <c r="A104" s="29" t="s">
        <v>32</v>
      </c>
      <c r="B104" s="36"/>
      <c r="C104" s="37"/>
      <c r="D104" s="37"/>
      <c r="E104" s="39" t="s">
        <v>950</v>
      </c>
      <c r="F104" s="37"/>
      <c r="G104" s="37"/>
      <c r="H104" s="37"/>
      <c r="I104" s="37"/>
      <c r="J104" s="38"/>
    </row>
    <row r="105" ht="135">
      <c r="A105" s="29" t="s">
        <v>34</v>
      </c>
      <c r="B105" s="36"/>
      <c r="C105" s="37"/>
      <c r="D105" s="37"/>
      <c r="E105" s="31" t="s">
        <v>951</v>
      </c>
      <c r="F105" s="37"/>
      <c r="G105" s="37"/>
      <c r="H105" s="37"/>
      <c r="I105" s="37"/>
      <c r="J105" s="38"/>
    </row>
    <row r="106">
      <c r="A106" s="29" t="s">
        <v>25</v>
      </c>
      <c r="B106" s="29">
        <v>34</v>
      </c>
      <c r="C106" s="30" t="s">
        <v>952</v>
      </c>
      <c r="D106" s="29" t="s">
        <v>27</v>
      </c>
      <c r="E106" s="31" t="s">
        <v>953</v>
      </c>
      <c r="F106" s="32" t="s">
        <v>69</v>
      </c>
      <c r="G106" s="33">
        <v>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0" t="s">
        <v>27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950</v>
      </c>
      <c r="F108" s="37"/>
      <c r="G108" s="37"/>
      <c r="H108" s="37"/>
      <c r="I108" s="37"/>
      <c r="J108" s="38"/>
    </row>
    <row r="109" ht="75">
      <c r="A109" s="29" t="s">
        <v>34</v>
      </c>
      <c r="B109" s="36"/>
      <c r="C109" s="37"/>
      <c r="D109" s="37"/>
      <c r="E109" s="31" t="s">
        <v>941</v>
      </c>
      <c r="F109" s="37"/>
      <c r="G109" s="37"/>
      <c r="H109" s="37"/>
      <c r="I109" s="37"/>
      <c r="J109" s="38"/>
    </row>
    <row r="110">
      <c r="A110" s="29" t="s">
        <v>25</v>
      </c>
      <c r="B110" s="29">
        <v>33</v>
      </c>
      <c r="C110" s="30" t="s">
        <v>954</v>
      </c>
      <c r="D110" s="29" t="s">
        <v>27</v>
      </c>
      <c r="E110" s="31" t="s">
        <v>955</v>
      </c>
      <c r="F110" s="32" t="s">
        <v>944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945</v>
      </c>
      <c r="F111" s="37"/>
      <c r="G111" s="37"/>
      <c r="H111" s="37"/>
      <c r="I111" s="37"/>
      <c r="J111" s="38"/>
    </row>
    <row r="112" ht="30">
      <c r="A112" s="29" t="s">
        <v>32</v>
      </c>
      <c r="B112" s="36"/>
      <c r="C112" s="37"/>
      <c r="D112" s="37"/>
      <c r="E112" s="39" t="s">
        <v>946</v>
      </c>
      <c r="F112" s="37"/>
      <c r="G112" s="37"/>
      <c r="H112" s="37"/>
      <c r="I112" s="37"/>
      <c r="J112" s="38"/>
    </row>
    <row r="113" ht="30">
      <c r="A113" s="29" t="s">
        <v>34</v>
      </c>
      <c r="B113" s="36"/>
      <c r="C113" s="37"/>
      <c r="D113" s="37"/>
      <c r="E113" s="31" t="s">
        <v>947</v>
      </c>
      <c r="F113" s="37"/>
      <c r="G113" s="37"/>
      <c r="H113" s="37"/>
      <c r="I113" s="37"/>
      <c r="J113" s="38"/>
    </row>
    <row r="114">
      <c r="A114" s="29" t="s">
        <v>25</v>
      </c>
      <c r="B114" s="29">
        <v>23</v>
      </c>
      <c r="C114" s="30" t="s">
        <v>956</v>
      </c>
      <c r="D114" s="29" t="s">
        <v>27</v>
      </c>
      <c r="E114" s="31" t="s">
        <v>957</v>
      </c>
      <c r="F114" s="32" t="s">
        <v>69</v>
      </c>
      <c r="G114" s="33">
        <v>30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0" t="s">
        <v>27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958</v>
      </c>
      <c r="F116" s="37"/>
      <c r="G116" s="37"/>
      <c r="H116" s="37"/>
      <c r="I116" s="37"/>
      <c r="J116" s="38"/>
    </row>
    <row r="117" ht="90">
      <c r="A117" s="29" t="s">
        <v>34</v>
      </c>
      <c r="B117" s="36"/>
      <c r="C117" s="37"/>
      <c r="D117" s="37"/>
      <c r="E117" s="31" t="s">
        <v>959</v>
      </c>
      <c r="F117" s="37"/>
      <c r="G117" s="37"/>
      <c r="H117" s="37"/>
      <c r="I117" s="37"/>
      <c r="J117" s="38"/>
    </row>
    <row r="118">
      <c r="A118" s="29" t="s">
        <v>25</v>
      </c>
      <c r="B118" s="29">
        <v>35</v>
      </c>
      <c r="C118" s="30" t="s">
        <v>960</v>
      </c>
      <c r="D118" s="29" t="s">
        <v>27</v>
      </c>
      <c r="E118" s="31" t="s">
        <v>961</v>
      </c>
      <c r="F118" s="32" t="s">
        <v>69</v>
      </c>
      <c r="G118" s="33">
        <v>30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0" t="s">
        <v>27</v>
      </c>
      <c r="F119" s="37"/>
      <c r="G119" s="37"/>
      <c r="H119" s="37"/>
      <c r="I119" s="37"/>
      <c r="J119" s="38"/>
    </row>
    <row r="120" ht="30">
      <c r="A120" s="29" t="s">
        <v>32</v>
      </c>
      <c r="B120" s="36"/>
      <c r="C120" s="37"/>
      <c r="D120" s="37"/>
      <c r="E120" s="39" t="s">
        <v>958</v>
      </c>
      <c r="F120" s="37"/>
      <c r="G120" s="37"/>
      <c r="H120" s="37"/>
      <c r="I120" s="37"/>
      <c r="J120" s="38"/>
    </row>
    <row r="121" ht="30">
      <c r="A121" s="29" t="s">
        <v>34</v>
      </c>
      <c r="B121" s="36"/>
      <c r="C121" s="37"/>
      <c r="D121" s="37"/>
      <c r="E121" s="31" t="s">
        <v>962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963</v>
      </c>
      <c r="D122" s="29" t="s">
        <v>27</v>
      </c>
      <c r="E122" s="31" t="s">
        <v>964</v>
      </c>
      <c r="F122" s="32" t="s">
        <v>944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945</v>
      </c>
      <c r="F123" s="37"/>
      <c r="G123" s="37"/>
      <c r="H123" s="37"/>
      <c r="I123" s="37"/>
      <c r="J123" s="38"/>
    </row>
    <row r="124" ht="30">
      <c r="A124" s="29" t="s">
        <v>32</v>
      </c>
      <c r="B124" s="36"/>
      <c r="C124" s="37"/>
      <c r="D124" s="37"/>
      <c r="E124" s="39" t="s">
        <v>946</v>
      </c>
      <c r="F124" s="37"/>
      <c r="G124" s="37"/>
      <c r="H124" s="37"/>
      <c r="I124" s="37"/>
      <c r="J124" s="38"/>
    </row>
    <row r="125" ht="30">
      <c r="A125" s="29" t="s">
        <v>34</v>
      </c>
      <c r="B125" s="36"/>
      <c r="C125" s="37"/>
      <c r="D125" s="37"/>
      <c r="E125" s="31" t="s">
        <v>965</v>
      </c>
      <c r="F125" s="37"/>
      <c r="G125" s="37"/>
      <c r="H125" s="37"/>
      <c r="I125" s="37"/>
      <c r="J125" s="38"/>
    </row>
    <row r="126">
      <c r="A126" s="29" t="s">
        <v>25</v>
      </c>
      <c r="B126" s="29">
        <v>31</v>
      </c>
      <c r="C126" s="30" t="s">
        <v>818</v>
      </c>
      <c r="D126" s="29" t="s">
        <v>27</v>
      </c>
      <c r="E126" s="31" t="s">
        <v>819</v>
      </c>
      <c r="F126" s="32" t="s">
        <v>69</v>
      </c>
      <c r="G126" s="33">
        <v>4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30">
      <c r="A128" s="29" t="s">
        <v>32</v>
      </c>
      <c r="B128" s="36"/>
      <c r="C128" s="37"/>
      <c r="D128" s="37"/>
      <c r="E128" s="39" t="s">
        <v>966</v>
      </c>
      <c r="F128" s="37"/>
      <c r="G128" s="37"/>
      <c r="H128" s="37"/>
      <c r="I128" s="37"/>
      <c r="J128" s="38"/>
    </row>
    <row r="129" ht="135">
      <c r="A129" s="29" t="s">
        <v>34</v>
      </c>
      <c r="B129" s="36"/>
      <c r="C129" s="37"/>
      <c r="D129" s="37"/>
      <c r="E129" s="31" t="s">
        <v>967</v>
      </c>
      <c r="F129" s="37"/>
      <c r="G129" s="37"/>
      <c r="H129" s="37"/>
      <c r="I129" s="37"/>
      <c r="J129" s="38"/>
    </row>
    <row r="130">
      <c r="A130" s="29" t="s">
        <v>25</v>
      </c>
      <c r="B130" s="29">
        <v>24</v>
      </c>
      <c r="C130" s="30" t="s">
        <v>821</v>
      </c>
      <c r="D130" s="29" t="s">
        <v>27</v>
      </c>
      <c r="E130" s="31" t="s">
        <v>822</v>
      </c>
      <c r="F130" s="32" t="s">
        <v>69</v>
      </c>
      <c r="G130" s="33">
        <v>4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 ht="30">
      <c r="A132" s="29" t="s">
        <v>32</v>
      </c>
      <c r="B132" s="36"/>
      <c r="C132" s="37"/>
      <c r="D132" s="37"/>
      <c r="E132" s="39" t="s">
        <v>966</v>
      </c>
      <c r="F132" s="37"/>
      <c r="G132" s="37"/>
      <c r="H132" s="37"/>
      <c r="I132" s="37"/>
      <c r="J132" s="38"/>
    </row>
    <row r="133" ht="75">
      <c r="A133" s="29" t="s">
        <v>34</v>
      </c>
      <c r="B133" s="36"/>
      <c r="C133" s="37"/>
      <c r="D133" s="37"/>
      <c r="E133" s="31" t="s">
        <v>941</v>
      </c>
      <c r="F133" s="37"/>
      <c r="G133" s="37"/>
      <c r="H133" s="37"/>
      <c r="I133" s="37"/>
      <c r="J133" s="38"/>
    </row>
    <row r="134">
      <c r="A134" s="29" t="s">
        <v>25</v>
      </c>
      <c r="B134" s="29">
        <v>27</v>
      </c>
      <c r="C134" s="30" t="s">
        <v>824</v>
      </c>
      <c r="D134" s="29" t="s">
        <v>27</v>
      </c>
      <c r="E134" s="31" t="s">
        <v>825</v>
      </c>
      <c r="F134" s="32" t="s">
        <v>944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0" t="s">
        <v>27</v>
      </c>
      <c r="F135" s="37"/>
      <c r="G135" s="37"/>
      <c r="H135" s="37"/>
      <c r="I135" s="37"/>
      <c r="J135" s="38"/>
    </row>
    <row r="136" ht="30">
      <c r="A136" s="29" t="s">
        <v>32</v>
      </c>
      <c r="B136" s="36"/>
      <c r="C136" s="37"/>
      <c r="D136" s="37"/>
      <c r="E136" s="39" t="s">
        <v>946</v>
      </c>
      <c r="F136" s="37"/>
      <c r="G136" s="37"/>
      <c r="H136" s="37"/>
      <c r="I136" s="37"/>
      <c r="J136" s="38"/>
    </row>
    <row r="137" ht="90">
      <c r="A137" s="29" t="s">
        <v>34</v>
      </c>
      <c r="B137" s="36"/>
      <c r="C137" s="37"/>
      <c r="D137" s="37"/>
      <c r="E137" s="31" t="s">
        <v>968</v>
      </c>
      <c r="F137" s="37"/>
      <c r="G137" s="37"/>
      <c r="H137" s="37"/>
      <c r="I137" s="37"/>
      <c r="J137" s="38"/>
    </row>
    <row r="138">
      <c r="A138" s="29" t="s">
        <v>25</v>
      </c>
      <c r="B138" s="29">
        <v>25</v>
      </c>
      <c r="C138" s="30" t="s">
        <v>826</v>
      </c>
      <c r="D138" s="29" t="s">
        <v>27</v>
      </c>
      <c r="E138" s="31" t="s">
        <v>969</v>
      </c>
      <c r="F138" s="32" t="s">
        <v>69</v>
      </c>
      <c r="G138" s="33">
        <v>15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 ht="30">
      <c r="A140" s="29" t="s">
        <v>32</v>
      </c>
      <c r="B140" s="36"/>
      <c r="C140" s="37"/>
      <c r="D140" s="37"/>
      <c r="E140" s="39" t="s">
        <v>970</v>
      </c>
      <c r="F140" s="37"/>
      <c r="G140" s="37"/>
      <c r="H140" s="37"/>
      <c r="I140" s="37"/>
      <c r="J140" s="38"/>
    </row>
    <row r="141" ht="120">
      <c r="A141" s="29" t="s">
        <v>34</v>
      </c>
      <c r="B141" s="36"/>
      <c r="C141" s="37"/>
      <c r="D141" s="37"/>
      <c r="E141" s="31" t="s">
        <v>971</v>
      </c>
      <c r="F141" s="37"/>
      <c r="G141" s="37"/>
      <c r="H141" s="37"/>
      <c r="I141" s="37"/>
      <c r="J141" s="38"/>
    </row>
    <row r="142">
      <c r="A142" s="29" t="s">
        <v>25</v>
      </c>
      <c r="B142" s="29">
        <v>29</v>
      </c>
      <c r="C142" s="30" t="s">
        <v>829</v>
      </c>
      <c r="D142" s="29" t="s">
        <v>27</v>
      </c>
      <c r="E142" s="31" t="s">
        <v>972</v>
      </c>
      <c r="F142" s="32" t="s">
        <v>69</v>
      </c>
      <c r="G142" s="33">
        <v>15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0" t="s">
        <v>27</v>
      </c>
      <c r="F143" s="37"/>
      <c r="G143" s="37"/>
      <c r="H143" s="37"/>
      <c r="I143" s="37"/>
      <c r="J143" s="38"/>
    </row>
    <row r="144" ht="30">
      <c r="A144" s="29" t="s">
        <v>32</v>
      </c>
      <c r="B144" s="36"/>
      <c r="C144" s="37"/>
      <c r="D144" s="37"/>
      <c r="E144" s="39" t="s">
        <v>970</v>
      </c>
      <c r="F144" s="37"/>
      <c r="G144" s="37"/>
      <c r="H144" s="37"/>
      <c r="I144" s="37"/>
      <c r="J144" s="38"/>
    </row>
    <row r="145" ht="75">
      <c r="A145" s="29" t="s">
        <v>34</v>
      </c>
      <c r="B145" s="36"/>
      <c r="C145" s="37"/>
      <c r="D145" s="37"/>
      <c r="E145" s="31" t="s">
        <v>941</v>
      </c>
      <c r="F145" s="37"/>
      <c r="G145" s="37"/>
      <c r="H145" s="37"/>
      <c r="I145" s="37"/>
      <c r="J145" s="38"/>
    </row>
    <row r="146">
      <c r="A146" s="29" t="s">
        <v>25</v>
      </c>
      <c r="B146" s="29">
        <v>36</v>
      </c>
      <c r="C146" s="30" t="s">
        <v>832</v>
      </c>
      <c r="D146" s="29" t="s">
        <v>27</v>
      </c>
      <c r="E146" s="31" t="s">
        <v>833</v>
      </c>
      <c r="F146" s="32" t="s">
        <v>944</v>
      </c>
      <c r="G146" s="33">
        <v>1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945</v>
      </c>
      <c r="F147" s="37"/>
      <c r="G147" s="37"/>
      <c r="H147" s="37"/>
      <c r="I147" s="37"/>
      <c r="J147" s="38"/>
    </row>
    <row r="148" ht="30">
      <c r="A148" s="29" t="s">
        <v>32</v>
      </c>
      <c r="B148" s="36"/>
      <c r="C148" s="37"/>
      <c r="D148" s="37"/>
      <c r="E148" s="39" t="s">
        <v>946</v>
      </c>
      <c r="F148" s="37"/>
      <c r="G148" s="37"/>
      <c r="H148" s="37"/>
      <c r="I148" s="37"/>
      <c r="J148" s="38"/>
    </row>
    <row r="149" ht="30">
      <c r="A149" s="29" t="s">
        <v>34</v>
      </c>
      <c r="B149" s="36"/>
      <c r="C149" s="37"/>
      <c r="D149" s="37"/>
      <c r="E149" s="31" t="s">
        <v>973</v>
      </c>
      <c r="F149" s="37"/>
      <c r="G149" s="37"/>
      <c r="H149" s="37"/>
      <c r="I149" s="37"/>
      <c r="J149" s="38"/>
    </row>
    <row r="150">
      <c r="A150" s="29" t="s">
        <v>25</v>
      </c>
      <c r="B150" s="29">
        <v>18</v>
      </c>
      <c r="C150" s="30" t="s">
        <v>329</v>
      </c>
      <c r="D150" s="29" t="s">
        <v>27</v>
      </c>
      <c r="E150" s="31" t="s">
        <v>330</v>
      </c>
      <c r="F150" s="32" t="s">
        <v>141</v>
      </c>
      <c r="G150" s="33">
        <v>500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45">
      <c r="A151" s="29" t="s">
        <v>30</v>
      </c>
      <c r="B151" s="36"/>
      <c r="C151" s="37"/>
      <c r="D151" s="37"/>
      <c r="E151" s="31" t="s">
        <v>974</v>
      </c>
      <c r="F151" s="37"/>
      <c r="G151" s="37"/>
      <c r="H151" s="37"/>
      <c r="I151" s="37"/>
      <c r="J151" s="38"/>
    </row>
    <row r="152" ht="45">
      <c r="A152" s="29" t="s">
        <v>32</v>
      </c>
      <c r="B152" s="36"/>
      <c r="C152" s="37"/>
      <c r="D152" s="37"/>
      <c r="E152" s="39" t="s">
        <v>975</v>
      </c>
      <c r="F152" s="37"/>
      <c r="G152" s="37"/>
      <c r="H152" s="37"/>
      <c r="I152" s="37"/>
      <c r="J152" s="38"/>
    </row>
    <row r="153">
      <c r="A153" s="29" t="s">
        <v>34</v>
      </c>
      <c r="B153" s="36"/>
      <c r="C153" s="37"/>
      <c r="D153" s="37"/>
      <c r="E153" s="40" t="s">
        <v>27</v>
      </c>
      <c r="F153" s="37"/>
      <c r="G153" s="37"/>
      <c r="H153" s="37"/>
      <c r="I153" s="37"/>
      <c r="J153" s="38"/>
    </row>
    <row r="154">
      <c r="A154" s="29" t="s">
        <v>25</v>
      </c>
      <c r="B154" s="29">
        <v>19</v>
      </c>
      <c r="C154" s="30" t="s">
        <v>976</v>
      </c>
      <c r="D154" s="29" t="s">
        <v>27</v>
      </c>
      <c r="E154" s="31" t="s">
        <v>977</v>
      </c>
      <c r="F154" s="32" t="s">
        <v>141</v>
      </c>
      <c r="G154" s="33">
        <v>500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30</v>
      </c>
      <c r="B155" s="36"/>
      <c r="C155" s="37"/>
      <c r="D155" s="37"/>
      <c r="E155" s="31" t="s">
        <v>978</v>
      </c>
      <c r="F155" s="37"/>
      <c r="G155" s="37"/>
      <c r="H155" s="37"/>
      <c r="I155" s="37"/>
      <c r="J155" s="38"/>
    </row>
    <row r="156" ht="45">
      <c r="A156" s="29" t="s">
        <v>32</v>
      </c>
      <c r="B156" s="36"/>
      <c r="C156" s="37"/>
      <c r="D156" s="37"/>
      <c r="E156" s="39" t="s">
        <v>975</v>
      </c>
      <c r="F156" s="37"/>
      <c r="G156" s="37"/>
      <c r="H156" s="37"/>
      <c r="I156" s="37"/>
      <c r="J156" s="38"/>
    </row>
    <row r="157">
      <c r="A157" s="29" t="s">
        <v>34</v>
      </c>
      <c r="B157" s="36"/>
      <c r="C157" s="37"/>
      <c r="D157" s="37"/>
      <c r="E157" s="40" t="s">
        <v>27</v>
      </c>
      <c r="F157" s="37"/>
      <c r="G157" s="37"/>
      <c r="H157" s="37"/>
      <c r="I157" s="37"/>
      <c r="J157" s="38"/>
    </row>
    <row r="158">
      <c r="A158" s="29" t="s">
        <v>25</v>
      </c>
      <c r="B158" s="29">
        <v>20</v>
      </c>
      <c r="C158" s="30" t="s">
        <v>979</v>
      </c>
      <c r="D158" s="29" t="s">
        <v>27</v>
      </c>
      <c r="E158" s="31" t="s">
        <v>980</v>
      </c>
      <c r="F158" s="32" t="s">
        <v>82</v>
      </c>
      <c r="G158" s="33">
        <v>18562.5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981</v>
      </c>
      <c r="F159" s="37"/>
      <c r="G159" s="37"/>
      <c r="H159" s="37"/>
      <c r="I159" s="37"/>
      <c r="J159" s="38"/>
    </row>
    <row r="160" ht="60">
      <c r="A160" s="29" t="s">
        <v>32</v>
      </c>
      <c r="B160" s="36"/>
      <c r="C160" s="37"/>
      <c r="D160" s="37"/>
      <c r="E160" s="39" t="s">
        <v>982</v>
      </c>
      <c r="F160" s="37"/>
      <c r="G160" s="37"/>
      <c r="H160" s="37"/>
      <c r="I160" s="37"/>
      <c r="J160" s="38"/>
    </row>
    <row r="161">
      <c r="A161" s="29" t="s">
        <v>34</v>
      </c>
      <c r="B161" s="41"/>
      <c r="C161" s="42"/>
      <c r="D161" s="42"/>
      <c r="E161" s="43" t="s">
        <v>27</v>
      </c>
      <c r="F161" s="42"/>
      <c r="G161" s="42"/>
      <c r="H161" s="42"/>
      <c r="I161" s="42"/>
      <c r="J16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SUMIFS(I8:I37,A8:A37,"SD")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30">
      <c r="A9" s="29" t="s">
        <v>25</v>
      </c>
      <c r="B9" s="29">
        <v>1</v>
      </c>
      <c r="C9" s="30" t="s">
        <v>74</v>
      </c>
      <c r="D9" s="29" t="s">
        <v>27</v>
      </c>
      <c r="E9" s="31" t="s">
        <v>75</v>
      </c>
      <c r="F9" s="32" t="s">
        <v>76</v>
      </c>
      <c r="G9" s="33">
        <v>14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75">
      <c r="A11" s="29" t="s">
        <v>32</v>
      </c>
      <c r="B11" s="36"/>
      <c r="C11" s="37"/>
      <c r="D11" s="37"/>
      <c r="E11" s="39" t="s">
        <v>77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78</v>
      </c>
      <c r="D13" s="26"/>
      <c r="E13" s="23" t="s">
        <v>79</v>
      </c>
      <c r="F13" s="26"/>
      <c r="G13" s="26"/>
      <c r="H13" s="26"/>
      <c r="I13" s="27">
        <f>SUMIFS(I14:I37,A14:A37,"P")</f>
        <v>0</v>
      </c>
      <c r="J13" s="28"/>
    </row>
    <row r="14">
      <c r="A14" s="29" t="s">
        <v>25</v>
      </c>
      <c r="B14" s="29">
        <v>2</v>
      </c>
      <c r="C14" s="30" t="s">
        <v>80</v>
      </c>
      <c r="D14" s="29" t="s">
        <v>27</v>
      </c>
      <c r="E14" s="31" t="s">
        <v>81</v>
      </c>
      <c r="F14" s="32" t="s">
        <v>82</v>
      </c>
      <c r="G14" s="33">
        <v>509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30</v>
      </c>
      <c r="B15" s="36"/>
      <c r="C15" s="37"/>
      <c r="D15" s="37"/>
      <c r="E15" s="31" t="s">
        <v>83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9" t="s">
        <v>84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85</v>
      </c>
      <c r="D18" s="29" t="s">
        <v>27</v>
      </c>
      <c r="E18" s="31" t="s">
        <v>86</v>
      </c>
      <c r="F18" s="32" t="s">
        <v>69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30</v>
      </c>
      <c r="B19" s="36"/>
      <c r="C19" s="37"/>
      <c r="D19" s="37"/>
      <c r="E19" s="31" t="s">
        <v>87</v>
      </c>
      <c r="F19" s="37"/>
      <c r="G19" s="37"/>
      <c r="H19" s="37"/>
      <c r="I19" s="37"/>
      <c r="J19" s="38"/>
    </row>
    <row r="20" ht="45">
      <c r="A20" s="29" t="s">
        <v>32</v>
      </c>
      <c r="B20" s="36"/>
      <c r="C20" s="37"/>
      <c r="D20" s="37"/>
      <c r="E20" s="39" t="s">
        <v>88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89</v>
      </c>
      <c r="D22" s="29" t="s">
        <v>27</v>
      </c>
      <c r="E22" s="31" t="s">
        <v>90</v>
      </c>
      <c r="F22" s="32" t="s">
        <v>69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87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91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92</v>
      </c>
      <c r="D26" s="29" t="s">
        <v>27</v>
      </c>
      <c r="E26" s="31" t="s">
        <v>93</v>
      </c>
      <c r="F26" s="32" t="s">
        <v>69</v>
      </c>
      <c r="G26" s="33">
        <v>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87</v>
      </c>
      <c r="F27" s="37"/>
      <c r="G27" s="37"/>
      <c r="H27" s="37"/>
      <c r="I27" s="37"/>
      <c r="J27" s="38"/>
    </row>
    <row r="28" ht="60">
      <c r="A28" s="29" t="s">
        <v>32</v>
      </c>
      <c r="B28" s="36"/>
      <c r="C28" s="37"/>
      <c r="D28" s="37"/>
      <c r="E28" s="39" t="s">
        <v>94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95</v>
      </c>
      <c r="D30" s="29" t="s">
        <v>27</v>
      </c>
      <c r="E30" s="31" t="s">
        <v>96</v>
      </c>
      <c r="F30" s="32" t="s">
        <v>69</v>
      </c>
      <c r="G30" s="33">
        <v>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30</v>
      </c>
      <c r="B31" s="36"/>
      <c r="C31" s="37"/>
      <c r="D31" s="37"/>
      <c r="E31" s="31" t="s">
        <v>97</v>
      </c>
      <c r="F31" s="37"/>
      <c r="G31" s="37"/>
      <c r="H31" s="37"/>
      <c r="I31" s="37"/>
      <c r="J31" s="38"/>
    </row>
    <row r="32" ht="60">
      <c r="A32" s="29" t="s">
        <v>32</v>
      </c>
      <c r="B32" s="36"/>
      <c r="C32" s="37"/>
      <c r="D32" s="37"/>
      <c r="E32" s="39" t="s">
        <v>98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99</v>
      </c>
      <c r="D34" s="29" t="s">
        <v>27</v>
      </c>
      <c r="E34" s="31" t="s">
        <v>100</v>
      </c>
      <c r="F34" s="32" t="s">
        <v>82</v>
      </c>
      <c r="G34" s="33">
        <v>662.39999999999998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101</v>
      </c>
      <c r="F35" s="37"/>
      <c r="G35" s="37"/>
      <c r="H35" s="37"/>
      <c r="I35" s="37"/>
      <c r="J35" s="38"/>
    </row>
    <row r="36" ht="60">
      <c r="A36" s="29" t="s">
        <v>32</v>
      </c>
      <c r="B36" s="36"/>
      <c r="C36" s="37"/>
      <c r="D36" s="37"/>
      <c r="E36" s="39" t="s">
        <v>102</v>
      </c>
      <c r="F36" s="37"/>
      <c r="G36" s="37"/>
      <c r="H36" s="37"/>
      <c r="I36" s="37"/>
      <c r="J36" s="38"/>
    </row>
    <row r="37">
      <c r="A37" s="29" t="s">
        <v>34</v>
      </c>
      <c r="B37" s="41"/>
      <c r="C37" s="42"/>
      <c r="D37" s="42"/>
      <c r="E37" s="43" t="s">
        <v>27</v>
      </c>
      <c r="F37" s="42"/>
      <c r="G37" s="42"/>
      <c r="H37" s="42"/>
      <c r="I37" s="42"/>
      <c r="J37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103</v>
      </c>
      <c r="I3" s="16">
        <f>SUMIFS(I8:I16,A8:A16,"SD")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103</v>
      </c>
      <c r="D4" s="13"/>
      <c r="E4" s="14" t="s">
        <v>104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78</v>
      </c>
      <c r="D8" s="26"/>
      <c r="E8" s="23" t="s">
        <v>79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80</v>
      </c>
      <c r="D9" s="29" t="s">
        <v>27</v>
      </c>
      <c r="E9" s="31" t="s">
        <v>81</v>
      </c>
      <c r="F9" s="32" t="s">
        <v>82</v>
      </c>
      <c r="G9" s="33">
        <v>20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83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105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99</v>
      </c>
      <c r="D13" s="29" t="s">
        <v>27</v>
      </c>
      <c r="E13" s="31" t="s">
        <v>100</v>
      </c>
      <c r="F13" s="32" t="s">
        <v>82</v>
      </c>
      <c r="G13" s="33">
        <v>19.199999999999999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101</v>
      </c>
      <c r="F14" s="37"/>
      <c r="G14" s="37"/>
      <c r="H14" s="37"/>
      <c r="I14" s="37"/>
      <c r="J14" s="38"/>
    </row>
    <row r="15" ht="60">
      <c r="A15" s="29" t="s">
        <v>32</v>
      </c>
      <c r="B15" s="36"/>
      <c r="C15" s="37"/>
      <c r="D15" s="37"/>
      <c r="E15" s="39" t="s">
        <v>106</v>
      </c>
      <c r="F15" s="37"/>
      <c r="G15" s="37"/>
      <c r="H15" s="37"/>
      <c r="I15" s="37"/>
      <c r="J15" s="38"/>
    </row>
    <row r="16">
      <c r="A16" s="29" t="s">
        <v>34</v>
      </c>
      <c r="B16" s="41"/>
      <c r="C16" s="42"/>
      <c r="D16" s="42"/>
      <c r="E16" s="43" t="s">
        <v>27</v>
      </c>
      <c r="F16" s="42"/>
      <c r="G16" s="42"/>
      <c r="H16" s="42"/>
      <c r="I16" s="42"/>
      <c r="J16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107</v>
      </c>
      <c r="I3" s="16">
        <f>SUMIFS(I8:I258,A8:A258,"SD")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107</v>
      </c>
      <c r="D4" s="13"/>
      <c r="E4" s="14" t="s">
        <v>108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109</v>
      </c>
      <c r="D9" s="29" t="s">
        <v>27</v>
      </c>
      <c r="E9" s="31" t="s">
        <v>110</v>
      </c>
      <c r="F9" s="32" t="s">
        <v>76</v>
      </c>
      <c r="G9" s="33">
        <v>1772.99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90">
      <c r="A11" s="29" t="s">
        <v>32</v>
      </c>
      <c r="B11" s="36"/>
      <c r="C11" s="37"/>
      <c r="D11" s="37"/>
      <c r="E11" s="39" t="s">
        <v>111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76</v>
      </c>
      <c r="G13" s="33">
        <v>125.02200000000001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75">
      <c r="A15" s="29" t="s">
        <v>32</v>
      </c>
      <c r="B15" s="36"/>
      <c r="C15" s="37"/>
      <c r="D15" s="37"/>
      <c r="E15" s="39" t="s">
        <v>114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115</v>
      </c>
      <c r="D17" s="29" t="s">
        <v>27</v>
      </c>
      <c r="E17" s="31" t="s">
        <v>116</v>
      </c>
      <c r="F17" s="32" t="s">
        <v>76</v>
      </c>
      <c r="G17" s="33">
        <v>613.92399999999998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117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78</v>
      </c>
      <c r="D21" s="26"/>
      <c r="E21" s="23" t="s">
        <v>79</v>
      </c>
      <c r="F21" s="26"/>
      <c r="G21" s="26"/>
      <c r="H21" s="26"/>
      <c r="I21" s="27">
        <f>SUMIFS(I22:I101,A22:A101,"P")</f>
        <v>0</v>
      </c>
      <c r="J21" s="28"/>
    </row>
    <row r="22">
      <c r="A22" s="29" t="s">
        <v>25</v>
      </c>
      <c r="B22" s="29">
        <v>4</v>
      </c>
      <c r="C22" s="30" t="s">
        <v>118</v>
      </c>
      <c r="D22" s="29" t="s">
        <v>27</v>
      </c>
      <c r="E22" s="31" t="s">
        <v>119</v>
      </c>
      <c r="F22" s="32" t="s">
        <v>82</v>
      </c>
      <c r="G22" s="33">
        <v>388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120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121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122</v>
      </c>
      <c r="D26" s="29" t="s">
        <v>27</v>
      </c>
      <c r="E26" s="31" t="s">
        <v>123</v>
      </c>
      <c r="F26" s="32" t="s">
        <v>124</v>
      </c>
      <c r="G26" s="33">
        <v>323.11799999999999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125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126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127</v>
      </c>
      <c r="D30" s="29" t="s">
        <v>27</v>
      </c>
      <c r="E30" s="31" t="s">
        <v>128</v>
      </c>
      <c r="F30" s="32" t="s">
        <v>124</v>
      </c>
      <c r="G30" s="33">
        <v>143.01300000000001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129</v>
      </c>
      <c r="F31" s="37"/>
      <c r="G31" s="37"/>
      <c r="H31" s="37"/>
      <c r="I31" s="37"/>
      <c r="J31" s="38"/>
    </row>
    <row r="32" ht="105">
      <c r="A32" s="29" t="s">
        <v>32</v>
      </c>
      <c r="B32" s="36"/>
      <c r="C32" s="37"/>
      <c r="D32" s="37"/>
      <c r="E32" s="39" t="s">
        <v>130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131</v>
      </c>
      <c r="D34" s="29" t="s">
        <v>27</v>
      </c>
      <c r="E34" s="31" t="s">
        <v>132</v>
      </c>
      <c r="F34" s="32" t="s">
        <v>124</v>
      </c>
      <c r="G34" s="33">
        <v>31.02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133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134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135</v>
      </c>
      <c r="D38" s="29" t="s">
        <v>27</v>
      </c>
      <c r="E38" s="31" t="s">
        <v>136</v>
      </c>
      <c r="F38" s="32" t="s">
        <v>124</v>
      </c>
      <c r="G38" s="33">
        <v>476.51999999999998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137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138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139</v>
      </c>
      <c r="D42" s="29" t="s">
        <v>27</v>
      </c>
      <c r="E42" s="31" t="s">
        <v>140</v>
      </c>
      <c r="F42" s="32" t="s">
        <v>141</v>
      </c>
      <c r="G42" s="33">
        <v>13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142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143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144</v>
      </c>
      <c r="D46" s="29" t="s">
        <v>27</v>
      </c>
      <c r="E46" s="31" t="s">
        <v>145</v>
      </c>
      <c r="F46" s="32" t="s">
        <v>141</v>
      </c>
      <c r="G46" s="33">
        <v>1213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147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148</v>
      </c>
      <c r="D50" s="29" t="s">
        <v>27</v>
      </c>
      <c r="E50" s="31" t="s">
        <v>149</v>
      </c>
      <c r="F50" s="32" t="s">
        <v>124</v>
      </c>
      <c r="G50" s="33">
        <v>38.850000000000001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150</v>
      </c>
      <c r="F51" s="37"/>
      <c r="G51" s="37"/>
      <c r="H51" s="37"/>
      <c r="I51" s="37"/>
      <c r="J51" s="38"/>
    </row>
    <row r="52" ht="60">
      <c r="A52" s="29" t="s">
        <v>32</v>
      </c>
      <c r="B52" s="36"/>
      <c r="C52" s="37"/>
      <c r="D52" s="37"/>
      <c r="E52" s="39" t="s">
        <v>151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152</v>
      </c>
      <c r="D54" s="29" t="s">
        <v>27</v>
      </c>
      <c r="E54" s="31" t="s">
        <v>153</v>
      </c>
      <c r="F54" s="32" t="s">
        <v>124</v>
      </c>
      <c r="G54" s="33">
        <v>606.07500000000005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30</v>
      </c>
      <c r="B55" s="36"/>
      <c r="C55" s="37"/>
      <c r="D55" s="37"/>
      <c r="E55" s="31" t="s">
        <v>154</v>
      </c>
      <c r="F55" s="37"/>
      <c r="G55" s="37"/>
      <c r="H55" s="37"/>
      <c r="I55" s="37"/>
      <c r="J55" s="38"/>
    </row>
    <row r="56" ht="75">
      <c r="A56" s="29" t="s">
        <v>32</v>
      </c>
      <c r="B56" s="36"/>
      <c r="C56" s="37"/>
      <c r="D56" s="37"/>
      <c r="E56" s="39" t="s">
        <v>155</v>
      </c>
      <c r="F56" s="37"/>
      <c r="G56" s="37"/>
      <c r="H56" s="37"/>
      <c r="I56" s="37"/>
      <c r="J56" s="38"/>
    </row>
    <row r="57">
      <c r="A57" s="29" t="s">
        <v>34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156</v>
      </c>
      <c r="D58" s="29" t="s">
        <v>27</v>
      </c>
      <c r="E58" s="31" t="s">
        <v>157</v>
      </c>
      <c r="F58" s="32" t="s">
        <v>124</v>
      </c>
      <c r="G58" s="33">
        <v>181.863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158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159</v>
      </c>
      <c r="F60" s="37"/>
      <c r="G60" s="37"/>
      <c r="H60" s="37"/>
      <c r="I60" s="37"/>
      <c r="J60" s="38"/>
    </row>
    <row r="61">
      <c r="A61" s="29" t="s">
        <v>34</v>
      </c>
      <c r="B61" s="36"/>
      <c r="C61" s="37"/>
      <c r="D61" s="37"/>
      <c r="E61" s="40" t="s">
        <v>27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160</v>
      </c>
      <c r="D62" s="29" t="s">
        <v>27</v>
      </c>
      <c r="E62" s="31" t="s">
        <v>161</v>
      </c>
      <c r="F62" s="32" t="s">
        <v>124</v>
      </c>
      <c r="G62" s="33">
        <v>97.5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 ht="45">
      <c r="A64" s="29" t="s">
        <v>32</v>
      </c>
      <c r="B64" s="36"/>
      <c r="C64" s="37"/>
      <c r="D64" s="37"/>
      <c r="E64" s="39" t="s">
        <v>162</v>
      </c>
      <c r="F64" s="37"/>
      <c r="G64" s="37"/>
      <c r="H64" s="37"/>
      <c r="I64" s="37"/>
      <c r="J64" s="38"/>
    </row>
    <row r="65">
      <c r="A65" s="29" t="s">
        <v>34</v>
      </c>
      <c r="B65" s="36"/>
      <c r="C65" s="37"/>
      <c r="D65" s="37"/>
      <c r="E65" s="40" t="s">
        <v>27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163</v>
      </c>
      <c r="D66" s="29" t="s">
        <v>27</v>
      </c>
      <c r="E66" s="31" t="s">
        <v>164</v>
      </c>
      <c r="F66" s="32" t="s">
        <v>124</v>
      </c>
      <c r="G66" s="33">
        <v>742.42499999999995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 ht="75">
      <c r="A68" s="29" t="s">
        <v>32</v>
      </c>
      <c r="B68" s="36"/>
      <c r="C68" s="37"/>
      <c r="D68" s="37"/>
      <c r="E68" s="39" t="s">
        <v>165</v>
      </c>
      <c r="F68" s="37"/>
      <c r="G68" s="37"/>
      <c r="H68" s="37"/>
      <c r="I68" s="37"/>
      <c r="J68" s="38"/>
    </row>
    <row r="69">
      <c r="A69" s="29" t="s">
        <v>34</v>
      </c>
      <c r="B69" s="36"/>
      <c r="C69" s="37"/>
      <c r="D69" s="37"/>
      <c r="E69" s="40" t="s">
        <v>27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166</v>
      </c>
      <c r="D70" s="29" t="s">
        <v>27</v>
      </c>
      <c r="E70" s="31" t="s">
        <v>167</v>
      </c>
      <c r="F70" s="32" t="s">
        <v>124</v>
      </c>
      <c r="G70" s="33">
        <v>142.65000000000001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30</v>
      </c>
      <c r="B71" s="36"/>
      <c r="C71" s="37"/>
      <c r="D71" s="37"/>
      <c r="E71" s="31" t="s">
        <v>168</v>
      </c>
      <c r="F71" s="37"/>
      <c r="G71" s="37"/>
      <c r="H71" s="37"/>
      <c r="I71" s="37"/>
      <c r="J71" s="38"/>
    </row>
    <row r="72" ht="60">
      <c r="A72" s="29" t="s">
        <v>32</v>
      </c>
      <c r="B72" s="36"/>
      <c r="C72" s="37"/>
      <c r="D72" s="37"/>
      <c r="E72" s="39" t="s">
        <v>169</v>
      </c>
      <c r="F72" s="37"/>
      <c r="G72" s="37"/>
      <c r="H72" s="37"/>
      <c r="I72" s="37"/>
      <c r="J72" s="38"/>
    </row>
    <row r="73">
      <c r="A73" s="29" t="s">
        <v>34</v>
      </c>
      <c r="B73" s="36"/>
      <c r="C73" s="37"/>
      <c r="D73" s="37"/>
      <c r="E73" s="40" t="s">
        <v>27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170</v>
      </c>
      <c r="D74" s="29" t="s">
        <v>27</v>
      </c>
      <c r="E74" s="31" t="s">
        <v>171</v>
      </c>
      <c r="F74" s="32" t="s">
        <v>124</v>
      </c>
      <c r="G74" s="33">
        <v>33.5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172</v>
      </c>
      <c r="F75" s="37"/>
      <c r="G75" s="37"/>
      <c r="H75" s="37"/>
      <c r="I75" s="37"/>
      <c r="J75" s="38"/>
    </row>
    <row r="76" ht="45">
      <c r="A76" s="29" t="s">
        <v>32</v>
      </c>
      <c r="B76" s="36"/>
      <c r="C76" s="37"/>
      <c r="D76" s="37"/>
      <c r="E76" s="39" t="s">
        <v>173</v>
      </c>
      <c r="F76" s="37"/>
      <c r="G76" s="37"/>
      <c r="H76" s="37"/>
      <c r="I76" s="37"/>
      <c r="J76" s="38"/>
    </row>
    <row r="77">
      <c r="A77" s="29" t="s">
        <v>34</v>
      </c>
      <c r="B77" s="36"/>
      <c r="C77" s="37"/>
      <c r="D77" s="37"/>
      <c r="E77" s="40" t="s">
        <v>27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174</v>
      </c>
      <c r="D78" s="29" t="s">
        <v>27</v>
      </c>
      <c r="E78" s="31" t="s">
        <v>175</v>
      </c>
      <c r="F78" s="32" t="s">
        <v>124</v>
      </c>
      <c r="G78" s="33">
        <v>50.200000000000003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176</v>
      </c>
      <c r="F79" s="37"/>
      <c r="G79" s="37"/>
      <c r="H79" s="37"/>
      <c r="I79" s="37"/>
      <c r="J79" s="38"/>
    </row>
    <row r="80" ht="45">
      <c r="A80" s="29" t="s">
        <v>32</v>
      </c>
      <c r="B80" s="36"/>
      <c r="C80" s="37"/>
      <c r="D80" s="37"/>
      <c r="E80" s="39" t="s">
        <v>177</v>
      </c>
      <c r="F80" s="37"/>
      <c r="G80" s="37"/>
      <c r="H80" s="37"/>
      <c r="I80" s="37"/>
      <c r="J80" s="38"/>
    </row>
    <row r="81">
      <c r="A81" s="29" t="s">
        <v>34</v>
      </c>
      <c r="B81" s="36"/>
      <c r="C81" s="37"/>
      <c r="D81" s="37"/>
      <c r="E81" s="40" t="s">
        <v>27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178</v>
      </c>
      <c r="D82" s="29" t="s">
        <v>27</v>
      </c>
      <c r="E82" s="31" t="s">
        <v>179</v>
      </c>
      <c r="F82" s="32" t="s">
        <v>82</v>
      </c>
      <c r="G82" s="33">
        <v>1912.1500000000001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 ht="60">
      <c r="A84" s="29" t="s">
        <v>32</v>
      </c>
      <c r="B84" s="36"/>
      <c r="C84" s="37"/>
      <c r="D84" s="37"/>
      <c r="E84" s="39" t="s">
        <v>180</v>
      </c>
      <c r="F84" s="37"/>
      <c r="G84" s="37"/>
      <c r="H84" s="37"/>
      <c r="I84" s="37"/>
      <c r="J84" s="38"/>
    </row>
    <row r="85">
      <c r="A85" s="29" t="s">
        <v>34</v>
      </c>
      <c r="B85" s="36"/>
      <c r="C85" s="37"/>
      <c r="D85" s="37"/>
      <c r="E85" s="40" t="s">
        <v>27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181</v>
      </c>
      <c r="D86" s="29" t="s">
        <v>27</v>
      </c>
      <c r="E86" s="31" t="s">
        <v>182</v>
      </c>
      <c r="F86" s="32" t="s">
        <v>82</v>
      </c>
      <c r="G86" s="33">
        <v>647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183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184</v>
      </c>
      <c r="F88" s="37"/>
      <c r="G88" s="37"/>
      <c r="H88" s="37"/>
      <c r="I88" s="37"/>
      <c r="J88" s="38"/>
    </row>
    <row r="89">
      <c r="A89" s="29" t="s">
        <v>34</v>
      </c>
      <c r="B89" s="36"/>
      <c r="C89" s="37"/>
      <c r="D89" s="37"/>
      <c r="E89" s="40" t="s">
        <v>27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185</v>
      </c>
      <c r="D90" s="29" t="s">
        <v>27</v>
      </c>
      <c r="E90" s="31" t="s">
        <v>186</v>
      </c>
      <c r="F90" s="32" t="s">
        <v>82</v>
      </c>
      <c r="G90" s="33">
        <v>259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187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188</v>
      </c>
      <c r="F92" s="37"/>
      <c r="G92" s="37"/>
      <c r="H92" s="37"/>
      <c r="I92" s="37"/>
      <c r="J92" s="38"/>
    </row>
    <row r="93">
      <c r="A93" s="29" t="s">
        <v>34</v>
      </c>
      <c r="B93" s="36"/>
      <c r="C93" s="37"/>
      <c r="D93" s="37"/>
      <c r="E93" s="40" t="s">
        <v>27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189</v>
      </c>
      <c r="D94" s="29" t="s">
        <v>27</v>
      </c>
      <c r="E94" s="31" t="s">
        <v>190</v>
      </c>
      <c r="F94" s="32" t="s">
        <v>82</v>
      </c>
      <c r="G94" s="33">
        <v>388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191</v>
      </c>
      <c r="F95" s="37"/>
      <c r="G95" s="37"/>
      <c r="H95" s="37"/>
      <c r="I95" s="37"/>
      <c r="J95" s="38"/>
    </row>
    <row r="96" ht="60">
      <c r="A96" s="29" t="s">
        <v>32</v>
      </c>
      <c r="B96" s="36"/>
      <c r="C96" s="37"/>
      <c r="D96" s="37"/>
      <c r="E96" s="39" t="s">
        <v>192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40" t="s">
        <v>27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193</v>
      </c>
      <c r="D98" s="29" t="s">
        <v>27</v>
      </c>
      <c r="E98" s="31" t="s">
        <v>194</v>
      </c>
      <c r="F98" s="32" t="s">
        <v>124</v>
      </c>
      <c r="G98" s="33">
        <v>38.850000000000001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30">
      <c r="A99" s="29" t="s">
        <v>30</v>
      </c>
      <c r="B99" s="36"/>
      <c r="C99" s="37"/>
      <c r="D99" s="37"/>
      <c r="E99" s="31" t="s">
        <v>195</v>
      </c>
      <c r="F99" s="37"/>
      <c r="G99" s="37"/>
      <c r="H99" s="37"/>
      <c r="I99" s="37"/>
      <c r="J99" s="38"/>
    </row>
    <row r="100" ht="30">
      <c r="A100" s="29" t="s">
        <v>32</v>
      </c>
      <c r="B100" s="36"/>
      <c r="C100" s="37"/>
      <c r="D100" s="37"/>
      <c r="E100" s="39" t="s">
        <v>196</v>
      </c>
      <c r="F100" s="37"/>
      <c r="G100" s="37"/>
      <c r="H100" s="37"/>
      <c r="I100" s="37"/>
      <c r="J100" s="38"/>
    </row>
    <row r="101">
      <c r="A101" s="29" t="s">
        <v>34</v>
      </c>
      <c r="B101" s="36"/>
      <c r="C101" s="37"/>
      <c r="D101" s="37"/>
      <c r="E101" s="40" t="s">
        <v>27</v>
      </c>
      <c r="F101" s="37"/>
      <c r="G101" s="37"/>
      <c r="H101" s="37"/>
      <c r="I101" s="37"/>
      <c r="J101" s="38"/>
    </row>
    <row r="102">
      <c r="A102" s="23" t="s">
        <v>22</v>
      </c>
      <c r="B102" s="24"/>
      <c r="C102" s="25" t="s">
        <v>197</v>
      </c>
      <c r="D102" s="26"/>
      <c r="E102" s="23" t="s">
        <v>198</v>
      </c>
      <c r="F102" s="26"/>
      <c r="G102" s="26"/>
      <c r="H102" s="26"/>
      <c r="I102" s="27">
        <f>SUMIFS(I103:I118,A103:A118,"P")</f>
        <v>0</v>
      </c>
      <c r="J102" s="28"/>
    </row>
    <row r="103">
      <c r="A103" s="29" t="s">
        <v>25</v>
      </c>
      <c r="B103" s="29">
        <v>24</v>
      </c>
      <c r="C103" s="30" t="s">
        <v>199</v>
      </c>
      <c r="D103" s="29" t="s">
        <v>27</v>
      </c>
      <c r="E103" s="31" t="s">
        <v>200</v>
      </c>
      <c r="F103" s="32" t="s">
        <v>82</v>
      </c>
      <c r="G103" s="33">
        <v>1628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201</v>
      </c>
      <c r="F104" s="37"/>
      <c r="G104" s="37"/>
      <c r="H104" s="37"/>
      <c r="I104" s="37"/>
      <c r="J104" s="38"/>
    </row>
    <row r="105" ht="60">
      <c r="A105" s="29" t="s">
        <v>32</v>
      </c>
      <c r="B105" s="36"/>
      <c r="C105" s="37"/>
      <c r="D105" s="37"/>
      <c r="E105" s="39" t="s">
        <v>202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203</v>
      </c>
      <c r="D107" s="29" t="s">
        <v>27</v>
      </c>
      <c r="E107" s="31" t="s">
        <v>204</v>
      </c>
      <c r="F107" s="32" t="s">
        <v>141</v>
      </c>
      <c r="G107" s="33">
        <v>740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30</v>
      </c>
      <c r="B108" s="36"/>
      <c r="C108" s="37"/>
      <c r="D108" s="37"/>
      <c r="E108" s="31" t="s">
        <v>205</v>
      </c>
      <c r="F108" s="37"/>
      <c r="G108" s="37"/>
      <c r="H108" s="37"/>
      <c r="I108" s="37"/>
      <c r="J108" s="38"/>
    </row>
    <row r="109" ht="45">
      <c r="A109" s="29" t="s">
        <v>32</v>
      </c>
      <c r="B109" s="36"/>
      <c r="C109" s="37"/>
      <c r="D109" s="37"/>
      <c r="E109" s="39" t="s">
        <v>206</v>
      </c>
      <c r="F109" s="37"/>
      <c r="G109" s="37"/>
      <c r="H109" s="37"/>
      <c r="I109" s="37"/>
      <c r="J109" s="38"/>
    </row>
    <row r="110">
      <c r="A110" s="29" t="s">
        <v>34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207</v>
      </c>
      <c r="D111" s="29" t="s">
        <v>27</v>
      </c>
      <c r="E111" s="31" t="s">
        <v>208</v>
      </c>
      <c r="F111" s="32" t="s">
        <v>82</v>
      </c>
      <c r="G111" s="33">
        <v>1912.1500000000001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30</v>
      </c>
      <c r="B112" s="36"/>
      <c r="C112" s="37"/>
      <c r="D112" s="37"/>
      <c r="E112" s="31" t="s">
        <v>209</v>
      </c>
      <c r="F112" s="37"/>
      <c r="G112" s="37"/>
      <c r="H112" s="37"/>
      <c r="I112" s="37"/>
      <c r="J112" s="38"/>
    </row>
    <row r="113" ht="60">
      <c r="A113" s="29" t="s">
        <v>32</v>
      </c>
      <c r="B113" s="36"/>
      <c r="C113" s="37"/>
      <c r="D113" s="37"/>
      <c r="E113" s="39" t="s">
        <v>210</v>
      </c>
      <c r="F113" s="37"/>
      <c r="G113" s="37"/>
      <c r="H113" s="37"/>
      <c r="I113" s="37"/>
      <c r="J113" s="38"/>
    </row>
    <row r="114">
      <c r="A114" s="29" t="s">
        <v>34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211</v>
      </c>
      <c r="D115" s="29" t="s">
        <v>27</v>
      </c>
      <c r="E115" s="31" t="s">
        <v>212</v>
      </c>
      <c r="F115" s="32" t="s">
        <v>124</v>
      </c>
      <c r="G115" s="33">
        <v>606.07500000000005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213</v>
      </c>
      <c r="F116" s="37"/>
      <c r="G116" s="37"/>
      <c r="H116" s="37"/>
      <c r="I116" s="37"/>
      <c r="J116" s="38"/>
    </row>
    <row r="117" ht="60">
      <c r="A117" s="29" t="s">
        <v>32</v>
      </c>
      <c r="B117" s="36"/>
      <c r="C117" s="37"/>
      <c r="D117" s="37"/>
      <c r="E117" s="39" t="s">
        <v>214</v>
      </c>
      <c r="F117" s="37"/>
      <c r="G117" s="37"/>
      <c r="H117" s="37"/>
      <c r="I117" s="37"/>
      <c r="J117" s="38"/>
    </row>
    <row r="118">
      <c r="A118" s="29" t="s">
        <v>34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>
      <c r="A119" s="23" t="s">
        <v>22</v>
      </c>
      <c r="B119" s="24"/>
      <c r="C119" s="25" t="s">
        <v>215</v>
      </c>
      <c r="D119" s="26"/>
      <c r="E119" s="23" t="s">
        <v>216</v>
      </c>
      <c r="F119" s="26"/>
      <c r="G119" s="26"/>
      <c r="H119" s="26"/>
      <c r="I119" s="27">
        <f>SUMIFS(I120:I131,A120:A131,"P")</f>
        <v>0</v>
      </c>
      <c r="J119" s="28"/>
    </row>
    <row r="120">
      <c r="A120" s="29" t="s">
        <v>25</v>
      </c>
      <c r="B120" s="29">
        <v>28</v>
      </c>
      <c r="C120" s="30" t="s">
        <v>217</v>
      </c>
      <c r="D120" s="29" t="s">
        <v>27</v>
      </c>
      <c r="E120" s="31" t="s">
        <v>218</v>
      </c>
      <c r="F120" s="32" t="s">
        <v>124</v>
      </c>
      <c r="G120" s="33">
        <v>0.45000000000000001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219</v>
      </c>
      <c r="F121" s="37"/>
      <c r="G121" s="37"/>
      <c r="H121" s="37"/>
      <c r="I121" s="37"/>
      <c r="J121" s="38"/>
    </row>
    <row r="122" ht="30">
      <c r="A122" s="29" t="s">
        <v>32</v>
      </c>
      <c r="B122" s="36"/>
      <c r="C122" s="37"/>
      <c r="D122" s="37"/>
      <c r="E122" s="39" t="s">
        <v>220</v>
      </c>
      <c r="F122" s="37"/>
      <c r="G122" s="37"/>
      <c r="H122" s="37"/>
      <c r="I122" s="37"/>
      <c r="J122" s="38"/>
    </row>
    <row r="123">
      <c r="A123" s="29" t="s">
        <v>34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221</v>
      </c>
      <c r="D124" s="29" t="s">
        <v>27</v>
      </c>
      <c r="E124" s="31" t="s">
        <v>222</v>
      </c>
      <c r="F124" s="32" t="s">
        <v>124</v>
      </c>
      <c r="G124" s="33">
        <v>2.2690000000000001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223</v>
      </c>
      <c r="F125" s="37"/>
      <c r="G125" s="37"/>
      <c r="H125" s="37"/>
      <c r="I125" s="37"/>
      <c r="J125" s="38"/>
    </row>
    <row r="126" ht="30">
      <c r="A126" s="29" t="s">
        <v>32</v>
      </c>
      <c r="B126" s="36"/>
      <c r="C126" s="37"/>
      <c r="D126" s="37"/>
      <c r="E126" s="39" t="s">
        <v>224</v>
      </c>
      <c r="F126" s="37"/>
      <c r="G126" s="37"/>
      <c r="H126" s="37"/>
      <c r="I126" s="37"/>
      <c r="J126" s="38"/>
    </row>
    <row r="127">
      <c r="A127" s="29" t="s">
        <v>34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225</v>
      </c>
      <c r="D128" s="29" t="s">
        <v>27</v>
      </c>
      <c r="E128" s="31" t="s">
        <v>226</v>
      </c>
      <c r="F128" s="32" t="s">
        <v>124</v>
      </c>
      <c r="G128" s="33">
        <v>10.199999999999999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30</v>
      </c>
      <c r="B129" s="36"/>
      <c r="C129" s="37"/>
      <c r="D129" s="37"/>
      <c r="E129" s="31" t="s">
        <v>227</v>
      </c>
      <c r="F129" s="37"/>
      <c r="G129" s="37"/>
      <c r="H129" s="37"/>
      <c r="I129" s="37"/>
      <c r="J129" s="38"/>
    </row>
    <row r="130" ht="45">
      <c r="A130" s="29" t="s">
        <v>32</v>
      </c>
      <c r="B130" s="36"/>
      <c r="C130" s="37"/>
      <c r="D130" s="37"/>
      <c r="E130" s="39" t="s">
        <v>228</v>
      </c>
      <c r="F130" s="37"/>
      <c r="G130" s="37"/>
      <c r="H130" s="37"/>
      <c r="I130" s="37"/>
      <c r="J130" s="38"/>
    </row>
    <row r="131">
      <c r="A131" s="29" t="s">
        <v>34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229</v>
      </c>
      <c r="D132" s="26"/>
      <c r="E132" s="23" t="s">
        <v>230</v>
      </c>
      <c r="F132" s="26"/>
      <c r="G132" s="26"/>
      <c r="H132" s="26"/>
      <c r="I132" s="27">
        <f>SUMIFS(I133:I168,A133:A168,"P")</f>
        <v>0</v>
      </c>
      <c r="J132" s="28"/>
    </row>
    <row r="133">
      <c r="A133" s="29" t="s">
        <v>25</v>
      </c>
      <c r="B133" s="29">
        <v>31</v>
      </c>
      <c r="C133" s="30" t="s">
        <v>231</v>
      </c>
      <c r="D133" s="29" t="s">
        <v>27</v>
      </c>
      <c r="E133" s="31" t="s">
        <v>232</v>
      </c>
      <c r="F133" s="32" t="s">
        <v>124</v>
      </c>
      <c r="G133" s="33">
        <v>24.815999999999999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233</v>
      </c>
      <c r="F134" s="37"/>
      <c r="G134" s="37"/>
      <c r="H134" s="37"/>
      <c r="I134" s="37"/>
      <c r="J134" s="38"/>
    </row>
    <row r="135" ht="30">
      <c r="A135" s="29" t="s">
        <v>32</v>
      </c>
      <c r="B135" s="36"/>
      <c r="C135" s="37"/>
      <c r="D135" s="37"/>
      <c r="E135" s="39" t="s">
        <v>234</v>
      </c>
      <c r="F135" s="37"/>
      <c r="G135" s="37"/>
      <c r="H135" s="37"/>
      <c r="I135" s="37"/>
      <c r="J135" s="38"/>
    </row>
    <row r="136">
      <c r="A136" s="29" t="s">
        <v>34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235</v>
      </c>
      <c r="D137" s="29" t="s">
        <v>27</v>
      </c>
      <c r="E137" s="31" t="s">
        <v>236</v>
      </c>
      <c r="F137" s="32" t="s">
        <v>82</v>
      </c>
      <c r="G137" s="33">
        <v>995.10000000000002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237</v>
      </c>
      <c r="F138" s="37"/>
      <c r="G138" s="37"/>
      <c r="H138" s="37"/>
      <c r="I138" s="37"/>
      <c r="J138" s="38"/>
    </row>
    <row r="139" ht="90">
      <c r="A139" s="29" t="s">
        <v>32</v>
      </c>
      <c r="B139" s="36"/>
      <c r="C139" s="37"/>
      <c r="D139" s="37"/>
      <c r="E139" s="39" t="s">
        <v>238</v>
      </c>
      <c r="F139" s="37"/>
      <c r="G139" s="37"/>
      <c r="H139" s="37"/>
      <c r="I139" s="37"/>
      <c r="J139" s="38"/>
    </row>
    <row r="140">
      <c r="A140" s="29" t="s">
        <v>34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239</v>
      </c>
      <c r="D141" s="29" t="s">
        <v>27</v>
      </c>
      <c r="E141" s="31" t="s">
        <v>240</v>
      </c>
      <c r="F141" s="32" t="s">
        <v>124</v>
      </c>
      <c r="G141" s="33">
        <v>654.976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60">
      <c r="A142" s="29" t="s">
        <v>30</v>
      </c>
      <c r="B142" s="36"/>
      <c r="C142" s="37"/>
      <c r="D142" s="37"/>
      <c r="E142" s="31" t="s">
        <v>241</v>
      </c>
      <c r="F142" s="37"/>
      <c r="G142" s="37"/>
      <c r="H142" s="37"/>
      <c r="I142" s="37"/>
      <c r="J142" s="38"/>
    </row>
    <row r="143" ht="60">
      <c r="A143" s="29" t="s">
        <v>32</v>
      </c>
      <c r="B143" s="36"/>
      <c r="C143" s="37"/>
      <c r="D143" s="37"/>
      <c r="E143" s="39" t="s">
        <v>242</v>
      </c>
      <c r="F143" s="37"/>
      <c r="G143" s="37"/>
      <c r="H143" s="37"/>
      <c r="I143" s="37"/>
      <c r="J143" s="38"/>
    </row>
    <row r="144">
      <c r="A144" s="29" t="s">
        <v>34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243</v>
      </c>
      <c r="D145" s="29" t="s">
        <v>27</v>
      </c>
      <c r="E145" s="31" t="s">
        <v>244</v>
      </c>
      <c r="F145" s="32" t="s">
        <v>82</v>
      </c>
      <c r="G145" s="33">
        <v>3795.8600000000001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0" t="s">
        <v>27</v>
      </c>
      <c r="F146" s="37"/>
      <c r="G146" s="37"/>
      <c r="H146" s="37"/>
      <c r="I146" s="37"/>
      <c r="J146" s="38"/>
    </row>
    <row r="147" ht="60">
      <c r="A147" s="29" t="s">
        <v>32</v>
      </c>
      <c r="B147" s="36"/>
      <c r="C147" s="37"/>
      <c r="D147" s="37"/>
      <c r="E147" s="39" t="s">
        <v>245</v>
      </c>
      <c r="F147" s="37"/>
      <c r="G147" s="37"/>
      <c r="H147" s="37"/>
      <c r="I147" s="37"/>
      <c r="J147" s="38"/>
    </row>
    <row r="148">
      <c r="A148" s="29" t="s">
        <v>34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246</v>
      </c>
      <c r="D149" s="29" t="s">
        <v>27</v>
      </c>
      <c r="E149" s="31" t="s">
        <v>247</v>
      </c>
      <c r="F149" s="32" t="s">
        <v>82</v>
      </c>
      <c r="G149" s="33">
        <v>3611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248</v>
      </c>
      <c r="F150" s="37"/>
      <c r="G150" s="37"/>
      <c r="H150" s="37"/>
      <c r="I150" s="37"/>
      <c r="J150" s="38"/>
    </row>
    <row r="151" ht="75">
      <c r="A151" s="29" t="s">
        <v>32</v>
      </c>
      <c r="B151" s="36"/>
      <c r="C151" s="37"/>
      <c r="D151" s="37"/>
      <c r="E151" s="39" t="s">
        <v>249</v>
      </c>
      <c r="F151" s="37"/>
      <c r="G151" s="37"/>
      <c r="H151" s="37"/>
      <c r="I151" s="37"/>
      <c r="J151" s="38"/>
    </row>
    <row r="152">
      <c r="A152" s="29" t="s">
        <v>34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250</v>
      </c>
      <c r="D153" s="29" t="s">
        <v>27</v>
      </c>
      <c r="E153" s="31" t="s">
        <v>251</v>
      </c>
      <c r="F153" s="32" t="s">
        <v>82</v>
      </c>
      <c r="G153" s="33">
        <v>176.63999999999999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252</v>
      </c>
      <c r="F154" s="37"/>
      <c r="G154" s="37"/>
      <c r="H154" s="37"/>
      <c r="I154" s="37"/>
      <c r="J154" s="38"/>
    </row>
    <row r="155" ht="60">
      <c r="A155" s="29" t="s">
        <v>32</v>
      </c>
      <c r="B155" s="36"/>
      <c r="C155" s="37"/>
      <c r="D155" s="37"/>
      <c r="E155" s="39" t="s">
        <v>253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254</v>
      </c>
      <c r="D157" s="29" t="s">
        <v>27</v>
      </c>
      <c r="E157" s="31" t="s">
        <v>255</v>
      </c>
      <c r="F157" s="32" t="s">
        <v>82</v>
      </c>
      <c r="G157" s="33">
        <v>3611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256</v>
      </c>
      <c r="F158" s="37"/>
      <c r="G158" s="37"/>
      <c r="H158" s="37"/>
      <c r="I158" s="37"/>
      <c r="J158" s="38"/>
    </row>
    <row r="159" ht="75">
      <c r="A159" s="29" t="s">
        <v>32</v>
      </c>
      <c r="B159" s="36"/>
      <c r="C159" s="37"/>
      <c r="D159" s="37"/>
      <c r="E159" s="39" t="s">
        <v>257</v>
      </c>
      <c r="F159" s="37"/>
      <c r="G159" s="37"/>
      <c r="H159" s="37"/>
      <c r="I159" s="37"/>
      <c r="J159" s="38"/>
    </row>
    <row r="160">
      <c r="A160" s="29" t="s">
        <v>34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258</v>
      </c>
      <c r="D161" s="29" t="s">
        <v>27</v>
      </c>
      <c r="E161" s="31" t="s">
        <v>259</v>
      </c>
      <c r="F161" s="32" t="s">
        <v>82</v>
      </c>
      <c r="G161" s="33">
        <v>145.22999999999999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260</v>
      </c>
      <c r="F162" s="37"/>
      <c r="G162" s="37"/>
      <c r="H162" s="37"/>
      <c r="I162" s="37"/>
      <c r="J162" s="38"/>
    </row>
    <row r="163" ht="30">
      <c r="A163" s="29" t="s">
        <v>32</v>
      </c>
      <c r="B163" s="36"/>
      <c r="C163" s="37"/>
      <c r="D163" s="37"/>
      <c r="E163" s="39" t="s">
        <v>261</v>
      </c>
      <c r="F163" s="37"/>
      <c r="G163" s="37"/>
      <c r="H163" s="37"/>
      <c r="I163" s="37"/>
      <c r="J163" s="38"/>
    </row>
    <row r="164">
      <c r="A164" s="29" t="s">
        <v>34</v>
      </c>
      <c r="B164" s="36"/>
      <c r="C164" s="37"/>
      <c r="D164" s="37"/>
      <c r="E164" s="40" t="s">
        <v>27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262</v>
      </c>
      <c r="D165" s="29" t="s">
        <v>27</v>
      </c>
      <c r="E165" s="31" t="s">
        <v>263</v>
      </c>
      <c r="F165" s="32" t="s">
        <v>82</v>
      </c>
      <c r="G165" s="33">
        <v>3757.0599999999999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264</v>
      </c>
      <c r="F166" s="37"/>
      <c r="G166" s="37"/>
      <c r="H166" s="37"/>
      <c r="I166" s="37"/>
      <c r="J166" s="38"/>
    </row>
    <row r="167" ht="75">
      <c r="A167" s="29" t="s">
        <v>32</v>
      </c>
      <c r="B167" s="36"/>
      <c r="C167" s="37"/>
      <c r="D167" s="37"/>
      <c r="E167" s="39" t="s">
        <v>265</v>
      </c>
      <c r="F167" s="37"/>
      <c r="G167" s="37"/>
      <c r="H167" s="37"/>
      <c r="I167" s="37"/>
      <c r="J167" s="38"/>
    </row>
    <row r="168">
      <c r="A168" s="29" t="s">
        <v>34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3" t="s">
        <v>22</v>
      </c>
      <c r="B169" s="24"/>
      <c r="C169" s="25" t="s">
        <v>266</v>
      </c>
      <c r="D169" s="26"/>
      <c r="E169" s="23" t="s">
        <v>267</v>
      </c>
      <c r="F169" s="26"/>
      <c r="G169" s="26"/>
      <c r="H169" s="26"/>
      <c r="I169" s="27">
        <f>SUMIFS(I170:I209,A170:A209,"P")</f>
        <v>0</v>
      </c>
      <c r="J169" s="28"/>
    </row>
    <row r="170">
      <c r="A170" s="29" t="s">
        <v>25</v>
      </c>
      <c r="B170" s="29">
        <v>40</v>
      </c>
      <c r="C170" s="30" t="s">
        <v>268</v>
      </c>
      <c r="D170" s="29" t="s">
        <v>27</v>
      </c>
      <c r="E170" s="31" t="s">
        <v>269</v>
      </c>
      <c r="F170" s="32" t="s">
        <v>141</v>
      </c>
      <c r="G170" s="33">
        <v>89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270</v>
      </c>
      <c r="F171" s="37"/>
      <c r="G171" s="37"/>
      <c r="H171" s="37"/>
      <c r="I171" s="37"/>
      <c r="J171" s="38"/>
    </row>
    <row r="172" ht="30">
      <c r="A172" s="29" t="s">
        <v>32</v>
      </c>
      <c r="B172" s="36"/>
      <c r="C172" s="37"/>
      <c r="D172" s="37"/>
      <c r="E172" s="39" t="s">
        <v>271</v>
      </c>
      <c r="F172" s="37"/>
      <c r="G172" s="37"/>
      <c r="H172" s="37"/>
      <c r="I172" s="37"/>
      <c r="J172" s="38"/>
    </row>
    <row r="173">
      <c r="A173" s="29" t="s">
        <v>34</v>
      </c>
      <c r="B173" s="36"/>
      <c r="C173" s="37"/>
      <c r="D173" s="37"/>
      <c r="E173" s="40" t="s">
        <v>27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272</v>
      </c>
      <c r="D174" s="29" t="s">
        <v>27</v>
      </c>
      <c r="E174" s="31" t="s">
        <v>273</v>
      </c>
      <c r="F174" s="32" t="s">
        <v>69</v>
      </c>
      <c r="G174" s="33">
        <v>2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274</v>
      </c>
      <c r="F175" s="37"/>
      <c r="G175" s="37"/>
      <c r="H175" s="37"/>
      <c r="I175" s="37"/>
      <c r="J175" s="38"/>
    </row>
    <row r="176" ht="60">
      <c r="A176" s="29" t="s">
        <v>32</v>
      </c>
      <c r="B176" s="36"/>
      <c r="C176" s="37"/>
      <c r="D176" s="37"/>
      <c r="E176" s="39" t="s">
        <v>275</v>
      </c>
      <c r="F176" s="37"/>
      <c r="G176" s="37"/>
      <c r="H176" s="37"/>
      <c r="I176" s="37"/>
      <c r="J176" s="38"/>
    </row>
    <row r="177">
      <c r="A177" s="29" t="s">
        <v>34</v>
      </c>
      <c r="B177" s="36"/>
      <c r="C177" s="37"/>
      <c r="D177" s="37"/>
      <c r="E177" s="40" t="s">
        <v>27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276</v>
      </c>
      <c r="D178" s="29" t="s">
        <v>27</v>
      </c>
      <c r="E178" s="31" t="s">
        <v>277</v>
      </c>
      <c r="F178" s="32" t="s">
        <v>69</v>
      </c>
      <c r="G178" s="33">
        <v>17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278</v>
      </c>
      <c r="F179" s="37"/>
      <c r="G179" s="37"/>
      <c r="H179" s="37"/>
      <c r="I179" s="37"/>
      <c r="J179" s="38"/>
    </row>
    <row r="180" ht="30">
      <c r="A180" s="29" t="s">
        <v>32</v>
      </c>
      <c r="B180" s="36"/>
      <c r="C180" s="37"/>
      <c r="D180" s="37"/>
      <c r="E180" s="39" t="s">
        <v>279</v>
      </c>
      <c r="F180" s="37"/>
      <c r="G180" s="37"/>
      <c r="H180" s="37"/>
      <c r="I180" s="37"/>
      <c r="J180" s="38"/>
    </row>
    <row r="181">
      <c r="A181" s="29" t="s">
        <v>34</v>
      </c>
      <c r="B181" s="36"/>
      <c r="C181" s="37"/>
      <c r="D181" s="37"/>
      <c r="E181" s="40" t="s">
        <v>27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280</v>
      </c>
      <c r="D182" s="29" t="s">
        <v>27</v>
      </c>
      <c r="E182" s="31" t="s">
        <v>281</v>
      </c>
      <c r="F182" s="32" t="s">
        <v>69</v>
      </c>
      <c r="G182" s="33">
        <v>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282</v>
      </c>
      <c r="F183" s="37"/>
      <c r="G183" s="37"/>
      <c r="H183" s="37"/>
      <c r="I183" s="37"/>
      <c r="J183" s="38"/>
    </row>
    <row r="184" ht="30">
      <c r="A184" s="29" t="s">
        <v>32</v>
      </c>
      <c r="B184" s="36"/>
      <c r="C184" s="37"/>
      <c r="D184" s="37"/>
      <c r="E184" s="39" t="s">
        <v>283</v>
      </c>
      <c r="F184" s="37"/>
      <c r="G184" s="37"/>
      <c r="H184" s="37"/>
      <c r="I184" s="37"/>
      <c r="J184" s="38"/>
    </row>
    <row r="185">
      <c r="A185" s="29" t="s">
        <v>34</v>
      </c>
      <c r="B185" s="36"/>
      <c r="C185" s="37"/>
      <c r="D185" s="37"/>
      <c r="E185" s="40" t="s">
        <v>27</v>
      </c>
      <c r="F185" s="37"/>
      <c r="G185" s="37"/>
      <c r="H185" s="37"/>
      <c r="I185" s="37"/>
      <c r="J185" s="38"/>
    </row>
    <row r="186">
      <c r="A186" s="29" t="s">
        <v>25</v>
      </c>
      <c r="B186" s="29">
        <v>44</v>
      </c>
      <c r="C186" s="30" t="s">
        <v>284</v>
      </c>
      <c r="D186" s="29" t="s">
        <v>27</v>
      </c>
      <c r="E186" s="31" t="s">
        <v>285</v>
      </c>
      <c r="F186" s="32" t="s">
        <v>69</v>
      </c>
      <c r="G186" s="33">
        <v>2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40" t="s">
        <v>27</v>
      </c>
      <c r="F187" s="37"/>
      <c r="G187" s="37"/>
      <c r="H187" s="37"/>
      <c r="I187" s="37"/>
      <c r="J187" s="38"/>
    </row>
    <row r="188" ht="30">
      <c r="A188" s="29" t="s">
        <v>32</v>
      </c>
      <c r="B188" s="36"/>
      <c r="C188" s="37"/>
      <c r="D188" s="37"/>
      <c r="E188" s="39" t="s">
        <v>286</v>
      </c>
      <c r="F188" s="37"/>
      <c r="G188" s="37"/>
      <c r="H188" s="37"/>
      <c r="I188" s="37"/>
      <c r="J188" s="38"/>
    </row>
    <row r="189">
      <c r="A189" s="29" t="s">
        <v>34</v>
      </c>
      <c r="B189" s="36"/>
      <c r="C189" s="37"/>
      <c r="D189" s="37"/>
      <c r="E189" s="40" t="s">
        <v>27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287</v>
      </c>
      <c r="D190" s="29" t="s">
        <v>27</v>
      </c>
      <c r="E190" s="31" t="s">
        <v>288</v>
      </c>
      <c r="F190" s="32" t="s">
        <v>69</v>
      </c>
      <c r="G190" s="33">
        <v>39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289</v>
      </c>
      <c r="F191" s="37"/>
      <c r="G191" s="37"/>
      <c r="H191" s="37"/>
      <c r="I191" s="37"/>
      <c r="J191" s="38"/>
    </row>
    <row r="192" ht="60">
      <c r="A192" s="29" t="s">
        <v>32</v>
      </c>
      <c r="B192" s="36"/>
      <c r="C192" s="37"/>
      <c r="D192" s="37"/>
      <c r="E192" s="39" t="s">
        <v>290</v>
      </c>
      <c r="F192" s="37"/>
      <c r="G192" s="37"/>
      <c r="H192" s="37"/>
      <c r="I192" s="37"/>
      <c r="J192" s="38"/>
    </row>
    <row r="193">
      <c r="A193" s="29" t="s">
        <v>34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291</v>
      </c>
      <c r="D194" s="29" t="s">
        <v>27</v>
      </c>
      <c r="E194" s="31" t="s">
        <v>292</v>
      </c>
      <c r="F194" s="32" t="s">
        <v>69</v>
      </c>
      <c r="G194" s="33">
        <v>13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293</v>
      </c>
      <c r="F195" s="37"/>
      <c r="G195" s="37"/>
      <c r="H195" s="37"/>
      <c r="I195" s="37"/>
      <c r="J195" s="38"/>
    </row>
    <row r="196" ht="30">
      <c r="A196" s="29" t="s">
        <v>32</v>
      </c>
      <c r="B196" s="36"/>
      <c r="C196" s="37"/>
      <c r="D196" s="37"/>
      <c r="E196" s="39" t="s">
        <v>294</v>
      </c>
      <c r="F196" s="37"/>
      <c r="G196" s="37"/>
      <c r="H196" s="37"/>
      <c r="I196" s="37"/>
      <c r="J196" s="38"/>
    </row>
    <row r="197">
      <c r="A197" s="29" t="s">
        <v>34</v>
      </c>
      <c r="B197" s="36"/>
      <c r="C197" s="37"/>
      <c r="D197" s="37"/>
      <c r="E197" s="40" t="s">
        <v>27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295</v>
      </c>
      <c r="D198" s="29" t="s">
        <v>27</v>
      </c>
      <c r="E198" s="31" t="s">
        <v>296</v>
      </c>
      <c r="F198" s="32" t="s">
        <v>69</v>
      </c>
      <c r="G198" s="33">
        <v>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297</v>
      </c>
      <c r="F199" s="37"/>
      <c r="G199" s="37"/>
      <c r="H199" s="37"/>
      <c r="I199" s="37"/>
      <c r="J199" s="38"/>
    </row>
    <row r="200" ht="30">
      <c r="A200" s="29" t="s">
        <v>32</v>
      </c>
      <c r="B200" s="36"/>
      <c r="C200" s="37"/>
      <c r="D200" s="37"/>
      <c r="E200" s="39" t="s">
        <v>298</v>
      </c>
      <c r="F200" s="37"/>
      <c r="G200" s="37"/>
      <c r="H200" s="37"/>
      <c r="I200" s="37"/>
      <c r="J200" s="38"/>
    </row>
    <row r="201">
      <c r="A201" s="29" t="s">
        <v>34</v>
      </c>
      <c r="B201" s="36"/>
      <c r="C201" s="37"/>
      <c r="D201" s="37"/>
      <c r="E201" s="40" t="s">
        <v>27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299</v>
      </c>
      <c r="D202" s="29" t="s">
        <v>27</v>
      </c>
      <c r="E202" s="31" t="s">
        <v>300</v>
      </c>
      <c r="F202" s="32" t="s">
        <v>69</v>
      </c>
      <c r="G202" s="33">
        <v>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31" t="s">
        <v>301</v>
      </c>
      <c r="F203" s="37"/>
      <c r="G203" s="37"/>
      <c r="H203" s="37"/>
      <c r="I203" s="37"/>
      <c r="J203" s="38"/>
    </row>
    <row r="204" ht="90">
      <c r="A204" s="29" t="s">
        <v>32</v>
      </c>
      <c r="B204" s="36"/>
      <c r="C204" s="37"/>
      <c r="D204" s="37"/>
      <c r="E204" s="39" t="s">
        <v>302</v>
      </c>
      <c r="F204" s="37"/>
      <c r="G204" s="37"/>
      <c r="H204" s="37"/>
      <c r="I204" s="37"/>
      <c r="J204" s="38"/>
    </row>
    <row r="205">
      <c r="A205" s="29" t="s">
        <v>34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303</v>
      </c>
      <c r="D206" s="29" t="s">
        <v>27</v>
      </c>
      <c r="E206" s="31" t="s">
        <v>304</v>
      </c>
      <c r="F206" s="32" t="s">
        <v>69</v>
      </c>
      <c r="G206" s="33">
        <v>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60">
      <c r="A207" s="29" t="s">
        <v>30</v>
      </c>
      <c r="B207" s="36"/>
      <c r="C207" s="37"/>
      <c r="D207" s="37"/>
      <c r="E207" s="31" t="s">
        <v>305</v>
      </c>
      <c r="F207" s="37"/>
      <c r="G207" s="37"/>
      <c r="H207" s="37"/>
      <c r="I207" s="37"/>
      <c r="J207" s="38"/>
    </row>
    <row r="208" ht="45">
      <c r="A208" s="29" t="s">
        <v>32</v>
      </c>
      <c r="B208" s="36"/>
      <c r="C208" s="37"/>
      <c r="D208" s="37"/>
      <c r="E208" s="39" t="s">
        <v>306</v>
      </c>
      <c r="F208" s="37"/>
      <c r="G208" s="37"/>
      <c r="H208" s="37"/>
      <c r="I208" s="37"/>
      <c r="J208" s="38"/>
    </row>
    <row r="209">
      <c r="A209" s="29" t="s">
        <v>34</v>
      </c>
      <c r="B209" s="36"/>
      <c r="C209" s="37"/>
      <c r="D209" s="37"/>
      <c r="E209" s="40" t="s">
        <v>27</v>
      </c>
      <c r="F209" s="37"/>
      <c r="G209" s="37"/>
      <c r="H209" s="37"/>
      <c r="I209" s="37"/>
      <c r="J209" s="38"/>
    </row>
    <row r="210">
      <c r="A210" s="23" t="s">
        <v>22</v>
      </c>
      <c r="B210" s="24"/>
      <c r="C210" s="25" t="s">
        <v>307</v>
      </c>
      <c r="D210" s="26"/>
      <c r="E210" s="23" t="s">
        <v>308</v>
      </c>
      <c r="F210" s="26"/>
      <c r="G210" s="26"/>
      <c r="H210" s="26"/>
      <c r="I210" s="27">
        <f>SUMIFS(I211:I258,A211:A258,"P")</f>
        <v>0</v>
      </c>
      <c r="J210" s="28"/>
    </row>
    <row r="211" ht="30">
      <c r="A211" s="29" t="s">
        <v>25</v>
      </c>
      <c r="B211" s="29">
        <v>50</v>
      </c>
      <c r="C211" s="30" t="s">
        <v>309</v>
      </c>
      <c r="D211" s="29" t="s">
        <v>27</v>
      </c>
      <c r="E211" s="31" t="s">
        <v>310</v>
      </c>
      <c r="F211" s="32" t="s">
        <v>82</v>
      </c>
      <c r="G211" s="33">
        <v>290.5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311</v>
      </c>
      <c r="F212" s="37"/>
      <c r="G212" s="37"/>
      <c r="H212" s="37"/>
      <c r="I212" s="37"/>
      <c r="J212" s="38"/>
    </row>
    <row r="213" ht="30">
      <c r="A213" s="29" t="s">
        <v>32</v>
      </c>
      <c r="B213" s="36"/>
      <c r="C213" s="37"/>
      <c r="D213" s="37"/>
      <c r="E213" s="39" t="s">
        <v>312</v>
      </c>
      <c r="F213" s="37"/>
      <c r="G213" s="37"/>
      <c r="H213" s="37"/>
      <c r="I213" s="37"/>
      <c r="J213" s="38"/>
    </row>
    <row r="214">
      <c r="A214" s="29" t="s">
        <v>34</v>
      </c>
      <c r="B214" s="36"/>
      <c r="C214" s="37"/>
      <c r="D214" s="37"/>
      <c r="E214" s="40" t="s">
        <v>27</v>
      </c>
      <c r="F214" s="37"/>
      <c r="G214" s="37"/>
      <c r="H214" s="37"/>
      <c r="I214" s="37"/>
      <c r="J214" s="38"/>
    </row>
    <row r="215">
      <c r="A215" s="29" t="s">
        <v>25</v>
      </c>
      <c r="B215" s="29">
        <v>51</v>
      </c>
      <c r="C215" s="30" t="s">
        <v>313</v>
      </c>
      <c r="D215" s="29" t="s">
        <v>27</v>
      </c>
      <c r="E215" s="31" t="s">
        <v>314</v>
      </c>
      <c r="F215" s="32" t="s">
        <v>82</v>
      </c>
      <c r="G215" s="33">
        <v>61.125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45">
      <c r="A216" s="29" t="s">
        <v>30</v>
      </c>
      <c r="B216" s="36"/>
      <c r="C216" s="37"/>
      <c r="D216" s="37"/>
      <c r="E216" s="31" t="s">
        <v>315</v>
      </c>
      <c r="F216" s="37"/>
      <c r="G216" s="37"/>
      <c r="H216" s="37"/>
      <c r="I216" s="37"/>
      <c r="J216" s="38"/>
    </row>
    <row r="217" ht="30">
      <c r="A217" s="29" t="s">
        <v>32</v>
      </c>
      <c r="B217" s="36"/>
      <c r="C217" s="37"/>
      <c r="D217" s="37"/>
      <c r="E217" s="39" t="s">
        <v>316</v>
      </c>
      <c r="F217" s="37"/>
      <c r="G217" s="37"/>
      <c r="H217" s="37"/>
      <c r="I217" s="37"/>
      <c r="J217" s="38"/>
    </row>
    <row r="218">
      <c r="A218" s="29" t="s">
        <v>34</v>
      </c>
      <c r="B218" s="36"/>
      <c r="C218" s="37"/>
      <c r="D218" s="37"/>
      <c r="E218" s="40" t="s">
        <v>27</v>
      </c>
      <c r="F218" s="37"/>
      <c r="G218" s="37"/>
      <c r="H218" s="37"/>
      <c r="I218" s="37"/>
      <c r="J218" s="38"/>
    </row>
    <row r="219" ht="30">
      <c r="A219" s="29" t="s">
        <v>25</v>
      </c>
      <c r="B219" s="29">
        <v>52</v>
      </c>
      <c r="C219" s="30" t="s">
        <v>317</v>
      </c>
      <c r="D219" s="29" t="s">
        <v>318</v>
      </c>
      <c r="E219" s="31" t="s">
        <v>319</v>
      </c>
      <c r="F219" s="32" t="s">
        <v>141</v>
      </c>
      <c r="G219" s="33">
        <v>723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320</v>
      </c>
      <c r="F220" s="37"/>
      <c r="G220" s="37"/>
      <c r="H220" s="37"/>
      <c r="I220" s="37"/>
      <c r="J220" s="38"/>
    </row>
    <row r="221" ht="30">
      <c r="A221" s="29" t="s">
        <v>32</v>
      </c>
      <c r="B221" s="36"/>
      <c r="C221" s="37"/>
      <c r="D221" s="37"/>
      <c r="E221" s="39" t="s">
        <v>321</v>
      </c>
      <c r="F221" s="37"/>
      <c r="G221" s="37"/>
      <c r="H221" s="37"/>
      <c r="I221" s="37"/>
      <c r="J221" s="38"/>
    </row>
    <row r="222">
      <c r="A222" s="29" t="s">
        <v>34</v>
      </c>
      <c r="B222" s="36"/>
      <c r="C222" s="37"/>
      <c r="D222" s="37"/>
      <c r="E222" s="40" t="s">
        <v>27</v>
      </c>
      <c r="F222" s="37"/>
      <c r="G222" s="37"/>
      <c r="H222" s="37"/>
      <c r="I222" s="37"/>
      <c r="J222" s="38"/>
    </row>
    <row r="223" ht="30">
      <c r="A223" s="29" t="s">
        <v>25</v>
      </c>
      <c r="B223" s="29">
        <v>53</v>
      </c>
      <c r="C223" s="30" t="s">
        <v>317</v>
      </c>
      <c r="D223" s="29" t="s">
        <v>322</v>
      </c>
      <c r="E223" s="31" t="s">
        <v>319</v>
      </c>
      <c r="F223" s="32" t="s">
        <v>141</v>
      </c>
      <c r="G223" s="33">
        <v>202.5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30">
      <c r="A224" s="29" t="s">
        <v>30</v>
      </c>
      <c r="B224" s="36"/>
      <c r="C224" s="37"/>
      <c r="D224" s="37"/>
      <c r="E224" s="31" t="s">
        <v>323</v>
      </c>
      <c r="F224" s="37"/>
      <c r="G224" s="37"/>
      <c r="H224" s="37"/>
      <c r="I224" s="37"/>
      <c r="J224" s="38"/>
    </row>
    <row r="225" ht="30">
      <c r="A225" s="29" t="s">
        <v>32</v>
      </c>
      <c r="B225" s="36"/>
      <c r="C225" s="37"/>
      <c r="D225" s="37"/>
      <c r="E225" s="39" t="s">
        <v>324</v>
      </c>
      <c r="F225" s="37"/>
      <c r="G225" s="37"/>
      <c r="H225" s="37"/>
      <c r="I225" s="37"/>
      <c r="J225" s="38"/>
    </row>
    <row r="226">
      <c r="A226" s="29" t="s">
        <v>34</v>
      </c>
      <c r="B226" s="36"/>
      <c r="C226" s="37"/>
      <c r="D226" s="37"/>
      <c r="E226" s="40" t="s">
        <v>27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325</v>
      </c>
      <c r="D227" s="29" t="s">
        <v>27</v>
      </c>
      <c r="E227" s="31" t="s">
        <v>326</v>
      </c>
      <c r="F227" s="32" t="s">
        <v>141</v>
      </c>
      <c r="G227" s="33">
        <v>29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31" t="s">
        <v>327</v>
      </c>
      <c r="F228" s="37"/>
      <c r="G228" s="37"/>
      <c r="H228" s="37"/>
      <c r="I228" s="37"/>
      <c r="J228" s="38"/>
    </row>
    <row r="229" ht="30">
      <c r="A229" s="29" t="s">
        <v>32</v>
      </c>
      <c r="B229" s="36"/>
      <c r="C229" s="37"/>
      <c r="D229" s="37"/>
      <c r="E229" s="39" t="s">
        <v>328</v>
      </c>
      <c r="F229" s="37"/>
      <c r="G229" s="37"/>
      <c r="H229" s="37"/>
      <c r="I229" s="37"/>
      <c r="J229" s="38"/>
    </row>
    <row r="230">
      <c r="A230" s="29" t="s">
        <v>34</v>
      </c>
      <c r="B230" s="36"/>
      <c r="C230" s="37"/>
      <c r="D230" s="37"/>
      <c r="E230" s="40" t="s">
        <v>27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329</v>
      </c>
      <c r="D231" s="29" t="s">
        <v>27</v>
      </c>
      <c r="E231" s="31" t="s">
        <v>330</v>
      </c>
      <c r="F231" s="32" t="s">
        <v>141</v>
      </c>
      <c r="G231" s="33">
        <v>13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0" t="s">
        <v>27</v>
      </c>
      <c r="F232" s="37"/>
      <c r="G232" s="37"/>
      <c r="H232" s="37"/>
      <c r="I232" s="37"/>
      <c r="J232" s="38"/>
    </row>
    <row r="233" ht="30">
      <c r="A233" s="29" t="s">
        <v>32</v>
      </c>
      <c r="B233" s="36"/>
      <c r="C233" s="37"/>
      <c r="D233" s="37"/>
      <c r="E233" s="39" t="s">
        <v>331</v>
      </c>
      <c r="F233" s="37"/>
      <c r="G233" s="37"/>
      <c r="H233" s="37"/>
      <c r="I233" s="37"/>
      <c r="J233" s="38"/>
    </row>
    <row r="234">
      <c r="A234" s="29" t="s">
        <v>34</v>
      </c>
      <c r="B234" s="36"/>
      <c r="C234" s="37"/>
      <c r="D234" s="37"/>
      <c r="E234" s="40" t="s">
        <v>27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332</v>
      </c>
      <c r="D235" s="29" t="s">
        <v>27</v>
      </c>
      <c r="E235" s="31" t="s">
        <v>333</v>
      </c>
      <c r="F235" s="32" t="s">
        <v>141</v>
      </c>
      <c r="G235" s="33">
        <v>13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30">
      <c r="A236" s="29" t="s">
        <v>30</v>
      </c>
      <c r="B236" s="36"/>
      <c r="C236" s="37"/>
      <c r="D236" s="37"/>
      <c r="E236" s="31" t="s">
        <v>334</v>
      </c>
      <c r="F236" s="37"/>
      <c r="G236" s="37"/>
      <c r="H236" s="37"/>
      <c r="I236" s="37"/>
      <c r="J236" s="38"/>
    </row>
    <row r="237" ht="45">
      <c r="A237" s="29" t="s">
        <v>32</v>
      </c>
      <c r="B237" s="36"/>
      <c r="C237" s="37"/>
      <c r="D237" s="37"/>
      <c r="E237" s="39" t="s">
        <v>335</v>
      </c>
      <c r="F237" s="37"/>
      <c r="G237" s="37"/>
      <c r="H237" s="37"/>
      <c r="I237" s="37"/>
      <c r="J237" s="38"/>
    </row>
    <row r="238">
      <c r="A238" s="29" t="s">
        <v>34</v>
      </c>
      <c r="B238" s="36"/>
      <c r="C238" s="37"/>
      <c r="D238" s="37"/>
      <c r="E238" s="40" t="s">
        <v>27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336</v>
      </c>
      <c r="D239" s="29" t="s">
        <v>27</v>
      </c>
      <c r="E239" s="31" t="s">
        <v>337</v>
      </c>
      <c r="F239" s="32" t="s">
        <v>141</v>
      </c>
      <c r="G239" s="33">
        <v>1213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 ht="30">
      <c r="A240" s="29" t="s">
        <v>30</v>
      </c>
      <c r="B240" s="36"/>
      <c r="C240" s="37"/>
      <c r="D240" s="37"/>
      <c r="E240" s="31" t="s">
        <v>334</v>
      </c>
      <c r="F240" s="37"/>
      <c r="G240" s="37"/>
      <c r="H240" s="37"/>
      <c r="I240" s="37"/>
      <c r="J240" s="38"/>
    </row>
    <row r="241" ht="75">
      <c r="A241" s="29" t="s">
        <v>32</v>
      </c>
      <c r="B241" s="36"/>
      <c r="C241" s="37"/>
      <c r="D241" s="37"/>
      <c r="E241" s="39" t="s">
        <v>338</v>
      </c>
      <c r="F241" s="37"/>
      <c r="G241" s="37"/>
      <c r="H241" s="37"/>
      <c r="I241" s="37"/>
      <c r="J241" s="38"/>
    </row>
    <row r="242">
      <c r="A242" s="29" t="s">
        <v>34</v>
      </c>
      <c r="B242" s="36"/>
      <c r="C242" s="37"/>
      <c r="D242" s="37"/>
      <c r="E242" s="40" t="s">
        <v>27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339</v>
      </c>
      <c r="D243" s="29" t="s">
        <v>27</v>
      </c>
      <c r="E243" s="31" t="s">
        <v>340</v>
      </c>
      <c r="F243" s="32" t="s">
        <v>141</v>
      </c>
      <c r="G243" s="33">
        <v>20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 ht="30">
      <c r="A244" s="29" t="s">
        <v>30</v>
      </c>
      <c r="B244" s="36"/>
      <c r="C244" s="37"/>
      <c r="D244" s="37"/>
      <c r="E244" s="31" t="s">
        <v>341</v>
      </c>
      <c r="F244" s="37"/>
      <c r="G244" s="37"/>
      <c r="H244" s="37"/>
      <c r="I244" s="37"/>
      <c r="J244" s="38"/>
    </row>
    <row r="245" ht="60">
      <c r="A245" s="29" t="s">
        <v>32</v>
      </c>
      <c r="B245" s="36"/>
      <c r="C245" s="37"/>
      <c r="D245" s="37"/>
      <c r="E245" s="39" t="s">
        <v>342</v>
      </c>
      <c r="F245" s="37"/>
      <c r="G245" s="37"/>
      <c r="H245" s="37"/>
      <c r="I245" s="37"/>
      <c r="J245" s="38"/>
    </row>
    <row r="246">
      <c r="A246" s="29" t="s">
        <v>34</v>
      </c>
      <c r="B246" s="36"/>
      <c r="C246" s="37"/>
      <c r="D246" s="37"/>
      <c r="E246" s="40" t="s">
        <v>27</v>
      </c>
      <c r="F246" s="37"/>
      <c r="G246" s="37"/>
      <c r="H246" s="37"/>
      <c r="I246" s="37"/>
      <c r="J246" s="38"/>
    </row>
    <row r="247">
      <c r="A247" s="29" t="s">
        <v>25</v>
      </c>
      <c r="B247" s="29">
        <v>59</v>
      </c>
      <c r="C247" s="30" t="s">
        <v>343</v>
      </c>
      <c r="D247" s="29" t="s">
        <v>27</v>
      </c>
      <c r="E247" s="31" t="s">
        <v>344</v>
      </c>
      <c r="F247" s="32" t="s">
        <v>124</v>
      </c>
      <c r="G247" s="33">
        <v>5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 ht="45">
      <c r="A248" s="29" t="s">
        <v>30</v>
      </c>
      <c r="B248" s="36"/>
      <c r="C248" s="37"/>
      <c r="D248" s="37"/>
      <c r="E248" s="31" t="s">
        <v>345</v>
      </c>
      <c r="F248" s="37"/>
      <c r="G248" s="37"/>
      <c r="H248" s="37"/>
      <c r="I248" s="37"/>
      <c r="J248" s="38"/>
    </row>
    <row r="249" ht="45">
      <c r="A249" s="29" t="s">
        <v>32</v>
      </c>
      <c r="B249" s="36"/>
      <c r="C249" s="37"/>
      <c r="D249" s="37"/>
      <c r="E249" s="39" t="s">
        <v>346</v>
      </c>
      <c r="F249" s="37"/>
      <c r="G249" s="37"/>
      <c r="H249" s="37"/>
      <c r="I249" s="37"/>
      <c r="J249" s="38"/>
    </row>
    <row r="250">
      <c r="A250" s="29" t="s">
        <v>34</v>
      </c>
      <c r="B250" s="36"/>
      <c r="C250" s="37"/>
      <c r="D250" s="37"/>
      <c r="E250" s="40" t="s">
        <v>27</v>
      </c>
      <c r="F250" s="37"/>
      <c r="G250" s="37"/>
      <c r="H250" s="37"/>
      <c r="I250" s="37"/>
      <c r="J250" s="38"/>
    </row>
    <row r="251">
      <c r="A251" s="29" t="s">
        <v>25</v>
      </c>
      <c r="B251" s="29">
        <v>60</v>
      </c>
      <c r="C251" s="30" t="s">
        <v>347</v>
      </c>
      <c r="D251" s="29" t="s">
        <v>27</v>
      </c>
      <c r="E251" s="31" t="s">
        <v>348</v>
      </c>
      <c r="F251" s="32" t="s">
        <v>69</v>
      </c>
      <c r="G251" s="33">
        <v>5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 ht="30">
      <c r="A252" s="29" t="s">
        <v>30</v>
      </c>
      <c r="B252" s="36"/>
      <c r="C252" s="37"/>
      <c r="D252" s="37"/>
      <c r="E252" s="31" t="s">
        <v>349</v>
      </c>
      <c r="F252" s="37"/>
      <c r="G252" s="37"/>
      <c r="H252" s="37"/>
      <c r="I252" s="37"/>
      <c r="J252" s="38"/>
    </row>
    <row r="253" ht="30">
      <c r="A253" s="29" t="s">
        <v>32</v>
      </c>
      <c r="B253" s="36"/>
      <c r="C253" s="37"/>
      <c r="D253" s="37"/>
      <c r="E253" s="39" t="s">
        <v>350</v>
      </c>
      <c r="F253" s="37"/>
      <c r="G253" s="37"/>
      <c r="H253" s="37"/>
      <c r="I253" s="37"/>
      <c r="J253" s="38"/>
    </row>
    <row r="254">
      <c r="A254" s="29" t="s">
        <v>34</v>
      </c>
      <c r="B254" s="36"/>
      <c r="C254" s="37"/>
      <c r="D254" s="37"/>
      <c r="E254" s="40" t="s">
        <v>27</v>
      </c>
      <c r="F254" s="37"/>
      <c r="G254" s="37"/>
      <c r="H254" s="37"/>
      <c r="I254" s="37"/>
      <c r="J254" s="38"/>
    </row>
    <row r="255">
      <c r="A255" s="29" t="s">
        <v>25</v>
      </c>
      <c r="B255" s="29">
        <v>61</v>
      </c>
      <c r="C255" s="30" t="s">
        <v>351</v>
      </c>
      <c r="D255" s="29" t="s">
        <v>27</v>
      </c>
      <c r="E255" s="31" t="s">
        <v>352</v>
      </c>
      <c r="F255" s="32" t="s">
        <v>141</v>
      </c>
      <c r="G255" s="33">
        <v>20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 ht="30">
      <c r="A256" s="29" t="s">
        <v>30</v>
      </c>
      <c r="B256" s="36"/>
      <c r="C256" s="37"/>
      <c r="D256" s="37"/>
      <c r="E256" s="31" t="s">
        <v>353</v>
      </c>
      <c r="F256" s="37"/>
      <c r="G256" s="37"/>
      <c r="H256" s="37"/>
      <c r="I256" s="37"/>
      <c r="J256" s="38"/>
    </row>
    <row r="257" ht="30">
      <c r="A257" s="29" t="s">
        <v>32</v>
      </c>
      <c r="B257" s="36"/>
      <c r="C257" s="37"/>
      <c r="D257" s="37"/>
      <c r="E257" s="39" t="s">
        <v>354</v>
      </c>
      <c r="F257" s="37"/>
      <c r="G257" s="37"/>
      <c r="H257" s="37"/>
      <c r="I257" s="37"/>
      <c r="J257" s="38"/>
    </row>
    <row r="258">
      <c r="A258" s="29" t="s">
        <v>34</v>
      </c>
      <c r="B258" s="41"/>
      <c r="C258" s="42"/>
      <c r="D258" s="42"/>
      <c r="E258" s="43" t="s">
        <v>27</v>
      </c>
      <c r="F258" s="42"/>
      <c r="G258" s="42"/>
      <c r="H258" s="42"/>
      <c r="I258" s="42"/>
      <c r="J25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355</v>
      </c>
      <c r="I3" s="16">
        <f>SUMIFS(I8:I221,A8:A221,"SD")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355</v>
      </c>
      <c r="D4" s="13"/>
      <c r="E4" s="14" t="s">
        <v>356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109</v>
      </c>
      <c r="D9" s="29" t="s">
        <v>27</v>
      </c>
      <c r="E9" s="31" t="s">
        <v>110</v>
      </c>
      <c r="F9" s="32" t="s">
        <v>76</v>
      </c>
      <c r="G9" s="33">
        <v>10755.879999999999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120">
      <c r="A11" s="29" t="s">
        <v>32</v>
      </c>
      <c r="B11" s="36"/>
      <c r="C11" s="37"/>
      <c r="D11" s="37"/>
      <c r="E11" s="39" t="s">
        <v>357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76</v>
      </c>
      <c r="G13" s="33">
        <v>35.750999999999998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45">
      <c r="A15" s="29" t="s">
        <v>32</v>
      </c>
      <c r="B15" s="36"/>
      <c r="C15" s="37"/>
      <c r="D15" s="37"/>
      <c r="E15" s="39" t="s">
        <v>358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115</v>
      </c>
      <c r="D17" s="29" t="s">
        <v>27</v>
      </c>
      <c r="E17" s="31" t="s">
        <v>116</v>
      </c>
      <c r="F17" s="32" t="s">
        <v>76</v>
      </c>
      <c r="G17" s="33">
        <v>2158.02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359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78</v>
      </c>
      <c r="D21" s="26"/>
      <c r="E21" s="23" t="s">
        <v>79</v>
      </c>
      <c r="F21" s="26"/>
      <c r="G21" s="26"/>
      <c r="H21" s="26"/>
      <c r="I21" s="27">
        <f>SUMIFS(I22:I97,A22:A97,"P")</f>
        <v>0</v>
      </c>
      <c r="J21" s="28"/>
    </row>
    <row r="22">
      <c r="A22" s="29" t="s">
        <v>25</v>
      </c>
      <c r="B22" s="29">
        <v>4</v>
      </c>
      <c r="C22" s="30" t="s">
        <v>118</v>
      </c>
      <c r="D22" s="29" t="s">
        <v>27</v>
      </c>
      <c r="E22" s="31" t="s">
        <v>119</v>
      </c>
      <c r="F22" s="32" t="s">
        <v>82</v>
      </c>
      <c r="G22" s="33">
        <v>6306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120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360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122</v>
      </c>
      <c r="D26" s="29" t="s">
        <v>27</v>
      </c>
      <c r="E26" s="31" t="s">
        <v>123</v>
      </c>
      <c r="F26" s="32" t="s">
        <v>124</v>
      </c>
      <c r="G26" s="33">
        <v>1135.8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125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361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127</v>
      </c>
      <c r="D30" s="29" t="s">
        <v>27</v>
      </c>
      <c r="E30" s="31" t="s">
        <v>128</v>
      </c>
      <c r="F30" s="32" t="s">
        <v>124</v>
      </c>
      <c r="G30" s="33">
        <v>567.89999999999998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129</v>
      </c>
      <c r="F31" s="37"/>
      <c r="G31" s="37"/>
      <c r="H31" s="37"/>
      <c r="I31" s="37"/>
      <c r="J31" s="38"/>
    </row>
    <row r="32" ht="105">
      <c r="A32" s="29" t="s">
        <v>32</v>
      </c>
      <c r="B32" s="36"/>
      <c r="C32" s="37"/>
      <c r="D32" s="37"/>
      <c r="E32" s="39" t="s">
        <v>362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135</v>
      </c>
      <c r="D34" s="29" t="s">
        <v>27</v>
      </c>
      <c r="E34" s="31" t="s">
        <v>136</v>
      </c>
      <c r="F34" s="32" t="s">
        <v>124</v>
      </c>
      <c r="G34" s="33">
        <v>936.17999999999995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137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363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139</v>
      </c>
      <c r="D38" s="29" t="s">
        <v>27</v>
      </c>
      <c r="E38" s="31" t="s">
        <v>140</v>
      </c>
      <c r="F38" s="32" t="s">
        <v>141</v>
      </c>
      <c r="G38" s="33">
        <v>13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142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143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144</v>
      </c>
      <c r="D42" s="29" t="s">
        <v>27</v>
      </c>
      <c r="E42" s="31" t="s">
        <v>145</v>
      </c>
      <c r="F42" s="32" t="s">
        <v>141</v>
      </c>
      <c r="G42" s="33">
        <v>84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146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364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148</v>
      </c>
      <c r="D46" s="29" t="s">
        <v>27</v>
      </c>
      <c r="E46" s="31" t="s">
        <v>149</v>
      </c>
      <c r="F46" s="32" t="s">
        <v>124</v>
      </c>
      <c r="G46" s="33">
        <v>1418.8499999999999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150</v>
      </c>
      <c r="F47" s="37"/>
      <c r="G47" s="37"/>
      <c r="H47" s="37"/>
      <c r="I47" s="37"/>
      <c r="J47" s="38"/>
    </row>
    <row r="48" ht="60">
      <c r="A48" s="29" t="s">
        <v>32</v>
      </c>
      <c r="B48" s="36"/>
      <c r="C48" s="37"/>
      <c r="D48" s="37"/>
      <c r="E48" s="39" t="s">
        <v>365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152</v>
      </c>
      <c r="D50" s="29" t="s">
        <v>27</v>
      </c>
      <c r="E50" s="31" t="s">
        <v>153</v>
      </c>
      <c r="F50" s="32" t="s">
        <v>124</v>
      </c>
      <c r="G50" s="33">
        <v>3942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30</v>
      </c>
      <c r="B51" s="36"/>
      <c r="C51" s="37"/>
      <c r="D51" s="37"/>
      <c r="E51" s="31" t="s">
        <v>154</v>
      </c>
      <c r="F51" s="37"/>
      <c r="G51" s="37"/>
      <c r="H51" s="37"/>
      <c r="I51" s="37"/>
      <c r="J51" s="38"/>
    </row>
    <row r="52" ht="120">
      <c r="A52" s="29" t="s">
        <v>32</v>
      </c>
      <c r="B52" s="36"/>
      <c r="C52" s="37"/>
      <c r="D52" s="37"/>
      <c r="E52" s="39" t="s">
        <v>366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156</v>
      </c>
      <c r="D54" s="29" t="s">
        <v>27</v>
      </c>
      <c r="E54" s="31" t="s">
        <v>157</v>
      </c>
      <c r="F54" s="32" t="s">
        <v>124</v>
      </c>
      <c r="G54" s="33">
        <v>1986.75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158</v>
      </c>
      <c r="F55" s="37"/>
      <c r="G55" s="37"/>
      <c r="H55" s="37"/>
      <c r="I55" s="37"/>
      <c r="J55" s="38"/>
    </row>
    <row r="56" ht="60">
      <c r="A56" s="29" t="s">
        <v>32</v>
      </c>
      <c r="B56" s="36"/>
      <c r="C56" s="37"/>
      <c r="D56" s="37"/>
      <c r="E56" s="39" t="s">
        <v>367</v>
      </c>
      <c r="F56" s="37"/>
      <c r="G56" s="37"/>
      <c r="H56" s="37"/>
      <c r="I56" s="37"/>
      <c r="J56" s="38"/>
    </row>
    <row r="57">
      <c r="A57" s="29" t="s">
        <v>34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368</v>
      </c>
      <c r="D58" s="29" t="s">
        <v>27</v>
      </c>
      <c r="E58" s="31" t="s">
        <v>369</v>
      </c>
      <c r="F58" s="32" t="s">
        <v>141</v>
      </c>
      <c r="G58" s="33">
        <v>800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370</v>
      </c>
      <c r="F59" s="37"/>
      <c r="G59" s="37"/>
      <c r="H59" s="37"/>
      <c r="I59" s="37"/>
      <c r="J59" s="38"/>
    </row>
    <row r="60" ht="30">
      <c r="A60" s="29" t="s">
        <v>32</v>
      </c>
      <c r="B60" s="36"/>
      <c r="C60" s="37"/>
      <c r="D60" s="37"/>
      <c r="E60" s="39" t="s">
        <v>371</v>
      </c>
      <c r="F60" s="37"/>
      <c r="G60" s="37"/>
      <c r="H60" s="37"/>
      <c r="I60" s="37"/>
      <c r="J60" s="38"/>
    </row>
    <row r="61">
      <c r="A61" s="29" t="s">
        <v>34</v>
      </c>
      <c r="B61" s="36"/>
      <c r="C61" s="37"/>
      <c r="D61" s="37"/>
      <c r="E61" s="40" t="s">
        <v>27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372</v>
      </c>
      <c r="D62" s="29" t="s">
        <v>27</v>
      </c>
      <c r="E62" s="31" t="s">
        <v>373</v>
      </c>
      <c r="F62" s="32" t="s">
        <v>141</v>
      </c>
      <c r="G62" s="33">
        <v>120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374</v>
      </c>
      <c r="F63" s="37"/>
      <c r="G63" s="37"/>
      <c r="H63" s="37"/>
      <c r="I63" s="37"/>
      <c r="J63" s="38"/>
    </row>
    <row r="64" ht="45">
      <c r="A64" s="29" t="s">
        <v>32</v>
      </c>
      <c r="B64" s="36"/>
      <c r="C64" s="37"/>
      <c r="D64" s="37"/>
      <c r="E64" s="39" t="s">
        <v>375</v>
      </c>
      <c r="F64" s="37"/>
      <c r="G64" s="37"/>
      <c r="H64" s="37"/>
      <c r="I64" s="37"/>
      <c r="J64" s="38"/>
    </row>
    <row r="65">
      <c r="A65" s="29" t="s">
        <v>34</v>
      </c>
      <c r="B65" s="36"/>
      <c r="C65" s="37"/>
      <c r="D65" s="37"/>
      <c r="E65" s="40" t="s">
        <v>27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160</v>
      </c>
      <c r="D66" s="29" t="s">
        <v>27</v>
      </c>
      <c r="E66" s="31" t="s">
        <v>161</v>
      </c>
      <c r="F66" s="32" t="s">
        <v>124</v>
      </c>
      <c r="G66" s="33">
        <v>578.39999999999998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376</v>
      </c>
      <c r="F67" s="37"/>
      <c r="G67" s="37"/>
      <c r="H67" s="37"/>
      <c r="I67" s="37"/>
      <c r="J67" s="38"/>
    </row>
    <row r="68" ht="45">
      <c r="A68" s="29" t="s">
        <v>32</v>
      </c>
      <c r="B68" s="36"/>
      <c r="C68" s="37"/>
      <c r="D68" s="37"/>
      <c r="E68" s="39" t="s">
        <v>377</v>
      </c>
      <c r="F68" s="37"/>
      <c r="G68" s="37"/>
      <c r="H68" s="37"/>
      <c r="I68" s="37"/>
      <c r="J68" s="38"/>
    </row>
    <row r="69">
      <c r="A69" s="29" t="s">
        <v>34</v>
      </c>
      <c r="B69" s="36"/>
      <c r="C69" s="37"/>
      <c r="D69" s="37"/>
      <c r="E69" s="40" t="s">
        <v>27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163</v>
      </c>
      <c r="D70" s="29" t="s">
        <v>27</v>
      </c>
      <c r="E70" s="31" t="s">
        <v>164</v>
      </c>
      <c r="F70" s="32" t="s">
        <v>124</v>
      </c>
      <c r="G70" s="33">
        <v>5939.25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 ht="75">
      <c r="A72" s="29" t="s">
        <v>32</v>
      </c>
      <c r="B72" s="36"/>
      <c r="C72" s="37"/>
      <c r="D72" s="37"/>
      <c r="E72" s="39" t="s">
        <v>378</v>
      </c>
      <c r="F72" s="37"/>
      <c r="G72" s="37"/>
      <c r="H72" s="37"/>
      <c r="I72" s="37"/>
      <c r="J72" s="38"/>
    </row>
    <row r="73">
      <c r="A73" s="29" t="s">
        <v>34</v>
      </c>
      <c r="B73" s="36"/>
      <c r="C73" s="37"/>
      <c r="D73" s="37"/>
      <c r="E73" s="40" t="s">
        <v>27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166</v>
      </c>
      <c r="D74" s="29" t="s">
        <v>27</v>
      </c>
      <c r="E74" s="31" t="s">
        <v>167</v>
      </c>
      <c r="F74" s="32" t="s">
        <v>124</v>
      </c>
      <c r="G74" s="33">
        <v>945.89999999999998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168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379</v>
      </c>
      <c r="F76" s="37"/>
      <c r="G76" s="37"/>
      <c r="H76" s="37"/>
      <c r="I76" s="37"/>
      <c r="J76" s="38"/>
    </row>
    <row r="77">
      <c r="A77" s="29" t="s">
        <v>34</v>
      </c>
      <c r="B77" s="36"/>
      <c r="C77" s="37"/>
      <c r="D77" s="37"/>
      <c r="E77" s="40" t="s">
        <v>27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178</v>
      </c>
      <c r="D78" s="29" t="s">
        <v>27</v>
      </c>
      <c r="E78" s="31" t="s">
        <v>179</v>
      </c>
      <c r="F78" s="32" t="s">
        <v>82</v>
      </c>
      <c r="G78" s="33">
        <v>7085.5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 ht="75">
      <c r="A80" s="29" t="s">
        <v>32</v>
      </c>
      <c r="B80" s="36"/>
      <c r="C80" s="37"/>
      <c r="D80" s="37"/>
      <c r="E80" s="39" t="s">
        <v>380</v>
      </c>
      <c r="F80" s="37"/>
      <c r="G80" s="37"/>
      <c r="H80" s="37"/>
      <c r="I80" s="37"/>
      <c r="J80" s="38"/>
    </row>
    <row r="81">
      <c r="A81" s="29" t="s">
        <v>34</v>
      </c>
      <c r="B81" s="36"/>
      <c r="C81" s="37"/>
      <c r="D81" s="37"/>
      <c r="E81" s="40" t="s">
        <v>27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181</v>
      </c>
      <c r="D82" s="29" t="s">
        <v>27</v>
      </c>
      <c r="E82" s="31" t="s">
        <v>182</v>
      </c>
      <c r="F82" s="32" t="s">
        <v>82</v>
      </c>
      <c r="G82" s="33">
        <v>7520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183</v>
      </c>
      <c r="F83" s="37"/>
      <c r="G83" s="37"/>
      <c r="H83" s="37"/>
      <c r="I83" s="37"/>
      <c r="J83" s="38"/>
    </row>
    <row r="84" ht="30">
      <c r="A84" s="29" t="s">
        <v>32</v>
      </c>
      <c r="B84" s="36"/>
      <c r="C84" s="37"/>
      <c r="D84" s="37"/>
      <c r="E84" s="39" t="s">
        <v>381</v>
      </c>
      <c r="F84" s="37"/>
      <c r="G84" s="37"/>
      <c r="H84" s="37"/>
      <c r="I84" s="37"/>
      <c r="J84" s="38"/>
    </row>
    <row r="85">
      <c r="A85" s="29" t="s">
        <v>34</v>
      </c>
      <c r="B85" s="36"/>
      <c r="C85" s="37"/>
      <c r="D85" s="37"/>
      <c r="E85" s="40" t="s">
        <v>27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185</v>
      </c>
      <c r="D86" s="29" t="s">
        <v>27</v>
      </c>
      <c r="E86" s="31" t="s">
        <v>186</v>
      </c>
      <c r="F86" s="32" t="s">
        <v>82</v>
      </c>
      <c r="G86" s="33">
        <v>9459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187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382</v>
      </c>
      <c r="F88" s="37"/>
      <c r="G88" s="37"/>
      <c r="H88" s="37"/>
      <c r="I88" s="37"/>
      <c r="J88" s="38"/>
    </row>
    <row r="89">
      <c r="A89" s="29" t="s">
        <v>34</v>
      </c>
      <c r="B89" s="36"/>
      <c r="C89" s="37"/>
      <c r="D89" s="37"/>
      <c r="E89" s="40" t="s">
        <v>27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189</v>
      </c>
      <c r="D90" s="29" t="s">
        <v>27</v>
      </c>
      <c r="E90" s="31" t="s">
        <v>190</v>
      </c>
      <c r="F90" s="32" t="s">
        <v>82</v>
      </c>
      <c r="G90" s="33">
        <v>3925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191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383</v>
      </c>
      <c r="F92" s="37"/>
      <c r="G92" s="37"/>
      <c r="H92" s="37"/>
      <c r="I92" s="37"/>
      <c r="J92" s="38"/>
    </row>
    <row r="93">
      <c r="A93" s="29" t="s">
        <v>34</v>
      </c>
      <c r="B93" s="36"/>
      <c r="C93" s="37"/>
      <c r="D93" s="37"/>
      <c r="E93" s="40" t="s">
        <v>27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193</v>
      </c>
      <c r="D94" s="29" t="s">
        <v>27</v>
      </c>
      <c r="E94" s="31" t="s">
        <v>194</v>
      </c>
      <c r="F94" s="32" t="s">
        <v>124</v>
      </c>
      <c r="G94" s="33">
        <v>1418.8499999999999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195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384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40" t="s">
        <v>27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197</v>
      </c>
      <c r="D98" s="26"/>
      <c r="E98" s="23" t="s">
        <v>198</v>
      </c>
      <c r="F98" s="26"/>
      <c r="G98" s="26"/>
      <c r="H98" s="26"/>
      <c r="I98" s="27">
        <f>SUMIFS(I99:I114,A99:A114,"P")</f>
        <v>0</v>
      </c>
      <c r="J98" s="28"/>
    </row>
    <row r="99">
      <c r="A99" s="29" t="s">
        <v>25</v>
      </c>
      <c r="B99" s="29">
        <v>23</v>
      </c>
      <c r="C99" s="30" t="s">
        <v>199</v>
      </c>
      <c r="D99" s="29" t="s">
        <v>27</v>
      </c>
      <c r="E99" s="31" t="s">
        <v>200</v>
      </c>
      <c r="F99" s="32" t="s">
        <v>82</v>
      </c>
      <c r="G99" s="33">
        <v>330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201</v>
      </c>
      <c r="F100" s="37"/>
      <c r="G100" s="37"/>
      <c r="H100" s="37"/>
      <c r="I100" s="37"/>
      <c r="J100" s="38"/>
    </row>
    <row r="101" ht="60">
      <c r="A101" s="29" t="s">
        <v>32</v>
      </c>
      <c r="B101" s="36"/>
      <c r="C101" s="37"/>
      <c r="D101" s="37"/>
      <c r="E101" s="39" t="s">
        <v>385</v>
      </c>
      <c r="F101" s="37"/>
      <c r="G101" s="37"/>
      <c r="H101" s="37"/>
      <c r="I101" s="37"/>
      <c r="J101" s="38"/>
    </row>
    <row r="102">
      <c r="A102" s="29" t="s">
        <v>34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203</v>
      </c>
      <c r="D103" s="29" t="s">
        <v>27</v>
      </c>
      <c r="E103" s="31" t="s">
        <v>204</v>
      </c>
      <c r="F103" s="32" t="s">
        <v>141</v>
      </c>
      <c r="G103" s="33">
        <v>150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30</v>
      </c>
      <c r="B104" s="36"/>
      <c r="C104" s="37"/>
      <c r="D104" s="37"/>
      <c r="E104" s="31" t="s">
        <v>205</v>
      </c>
      <c r="F104" s="37"/>
      <c r="G104" s="37"/>
      <c r="H104" s="37"/>
      <c r="I104" s="37"/>
      <c r="J104" s="38"/>
    </row>
    <row r="105" ht="45">
      <c r="A105" s="29" t="s">
        <v>32</v>
      </c>
      <c r="B105" s="36"/>
      <c r="C105" s="37"/>
      <c r="D105" s="37"/>
      <c r="E105" s="39" t="s">
        <v>386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207</v>
      </c>
      <c r="D107" s="29" t="s">
        <v>27</v>
      </c>
      <c r="E107" s="31" t="s">
        <v>208</v>
      </c>
      <c r="F107" s="32" t="s">
        <v>82</v>
      </c>
      <c r="G107" s="33">
        <v>7085.5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30</v>
      </c>
      <c r="B108" s="36"/>
      <c r="C108" s="37"/>
      <c r="D108" s="37"/>
      <c r="E108" s="31" t="s">
        <v>209</v>
      </c>
      <c r="F108" s="37"/>
      <c r="G108" s="37"/>
      <c r="H108" s="37"/>
      <c r="I108" s="37"/>
      <c r="J108" s="38"/>
    </row>
    <row r="109" ht="75">
      <c r="A109" s="29" t="s">
        <v>32</v>
      </c>
      <c r="B109" s="36"/>
      <c r="C109" s="37"/>
      <c r="D109" s="37"/>
      <c r="E109" s="39" t="s">
        <v>387</v>
      </c>
      <c r="F109" s="37"/>
      <c r="G109" s="37"/>
      <c r="H109" s="37"/>
      <c r="I109" s="37"/>
      <c r="J109" s="38"/>
    </row>
    <row r="110">
      <c r="A110" s="29" t="s">
        <v>34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211</v>
      </c>
      <c r="D111" s="29" t="s">
        <v>27</v>
      </c>
      <c r="E111" s="31" t="s">
        <v>212</v>
      </c>
      <c r="F111" s="32" t="s">
        <v>124</v>
      </c>
      <c r="G111" s="33">
        <v>3442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213</v>
      </c>
      <c r="F112" s="37"/>
      <c r="G112" s="37"/>
      <c r="H112" s="37"/>
      <c r="I112" s="37"/>
      <c r="J112" s="38"/>
    </row>
    <row r="113" ht="60">
      <c r="A113" s="29" t="s">
        <v>32</v>
      </c>
      <c r="B113" s="36"/>
      <c r="C113" s="37"/>
      <c r="D113" s="37"/>
      <c r="E113" s="39" t="s">
        <v>388</v>
      </c>
      <c r="F113" s="37"/>
      <c r="G113" s="37"/>
      <c r="H113" s="37"/>
      <c r="I113" s="37"/>
      <c r="J113" s="38"/>
    </row>
    <row r="114">
      <c r="A114" s="29" t="s">
        <v>34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3" t="s">
        <v>22</v>
      </c>
      <c r="B115" s="24"/>
      <c r="C115" s="25" t="s">
        <v>215</v>
      </c>
      <c r="D115" s="26"/>
      <c r="E115" s="23" t="s">
        <v>216</v>
      </c>
      <c r="F115" s="26"/>
      <c r="G115" s="26"/>
      <c r="H115" s="26"/>
      <c r="I115" s="27">
        <f>SUMIFS(I116:I123,A116:A123,"P")</f>
        <v>0</v>
      </c>
      <c r="J115" s="28"/>
    </row>
    <row r="116">
      <c r="A116" s="29" t="s">
        <v>25</v>
      </c>
      <c r="B116" s="29">
        <v>27</v>
      </c>
      <c r="C116" s="30" t="s">
        <v>225</v>
      </c>
      <c r="D116" s="29" t="s">
        <v>27</v>
      </c>
      <c r="E116" s="31" t="s">
        <v>226</v>
      </c>
      <c r="F116" s="32" t="s">
        <v>124</v>
      </c>
      <c r="G116" s="33">
        <v>578.39999999999998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389</v>
      </c>
      <c r="F117" s="37"/>
      <c r="G117" s="37"/>
      <c r="H117" s="37"/>
      <c r="I117" s="37"/>
      <c r="J117" s="38"/>
    </row>
    <row r="118" ht="45">
      <c r="A118" s="29" t="s">
        <v>32</v>
      </c>
      <c r="B118" s="36"/>
      <c r="C118" s="37"/>
      <c r="D118" s="37"/>
      <c r="E118" s="39" t="s">
        <v>390</v>
      </c>
      <c r="F118" s="37"/>
      <c r="G118" s="37"/>
      <c r="H118" s="37"/>
      <c r="I118" s="37"/>
      <c r="J118" s="38"/>
    </row>
    <row r="119">
      <c r="A119" s="29" t="s">
        <v>34</v>
      </c>
      <c r="B119" s="36"/>
      <c r="C119" s="37"/>
      <c r="D119" s="37"/>
      <c r="E119" s="40" t="s">
        <v>27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391</v>
      </c>
      <c r="D120" s="29" t="s">
        <v>27</v>
      </c>
      <c r="E120" s="31" t="s">
        <v>392</v>
      </c>
      <c r="F120" s="32" t="s">
        <v>82</v>
      </c>
      <c r="G120" s="33">
        <v>1735.2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393</v>
      </c>
      <c r="F121" s="37"/>
      <c r="G121" s="37"/>
      <c r="H121" s="37"/>
      <c r="I121" s="37"/>
      <c r="J121" s="38"/>
    </row>
    <row r="122" ht="60">
      <c r="A122" s="29" t="s">
        <v>32</v>
      </c>
      <c r="B122" s="36"/>
      <c r="C122" s="37"/>
      <c r="D122" s="37"/>
      <c r="E122" s="39" t="s">
        <v>394</v>
      </c>
      <c r="F122" s="37"/>
      <c r="G122" s="37"/>
      <c r="H122" s="37"/>
      <c r="I122" s="37"/>
      <c r="J122" s="38"/>
    </row>
    <row r="123">
      <c r="A123" s="29" t="s">
        <v>34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229</v>
      </c>
      <c r="D124" s="26"/>
      <c r="E124" s="23" t="s">
        <v>230</v>
      </c>
      <c r="F124" s="26"/>
      <c r="G124" s="26"/>
      <c r="H124" s="26"/>
      <c r="I124" s="27">
        <f>SUMIFS(I125:I180,A125:A180,"P")</f>
        <v>0</v>
      </c>
      <c r="J124" s="28"/>
    </row>
    <row r="125">
      <c r="A125" s="29" t="s">
        <v>25</v>
      </c>
      <c r="B125" s="29">
        <v>29</v>
      </c>
      <c r="C125" s="30" t="s">
        <v>395</v>
      </c>
      <c r="D125" s="29" t="s">
        <v>27</v>
      </c>
      <c r="E125" s="31" t="s">
        <v>396</v>
      </c>
      <c r="F125" s="32" t="s">
        <v>82</v>
      </c>
      <c r="G125" s="33">
        <v>201.5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397</v>
      </c>
      <c r="F126" s="37"/>
      <c r="G126" s="37"/>
      <c r="H126" s="37"/>
      <c r="I126" s="37"/>
      <c r="J126" s="38"/>
    </row>
    <row r="127" ht="30">
      <c r="A127" s="29" t="s">
        <v>32</v>
      </c>
      <c r="B127" s="36"/>
      <c r="C127" s="37"/>
      <c r="D127" s="37"/>
      <c r="E127" s="39" t="s">
        <v>398</v>
      </c>
      <c r="F127" s="37"/>
      <c r="G127" s="37"/>
      <c r="H127" s="37"/>
      <c r="I127" s="37"/>
      <c r="J127" s="38"/>
    </row>
    <row r="128">
      <c r="A128" s="29" t="s">
        <v>34</v>
      </c>
      <c r="B128" s="36"/>
      <c r="C128" s="37"/>
      <c r="D128" s="37"/>
      <c r="E128" s="40" t="s">
        <v>27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399</v>
      </c>
      <c r="D129" s="29" t="s">
        <v>27</v>
      </c>
      <c r="E129" s="31" t="s">
        <v>400</v>
      </c>
      <c r="F129" s="32" t="s">
        <v>124</v>
      </c>
      <c r="G129" s="33">
        <v>110.09999999999999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401</v>
      </c>
      <c r="F130" s="37"/>
      <c r="G130" s="37"/>
      <c r="H130" s="37"/>
      <c r="I130" s="37"/>
      <c r="J130" s="38"/>
    </row>
    <row r="131" ht="45">
      <c r="A131" s="29" t="s">
        <v>32</v>
      </c>
      <c r="B131" s="36"/>
      <c r="C131" s="37"/>
      <c r="D131" s="37"/>
      <c r="E131" s="39" t="s">
        <v>402</v>
      </c>
      <c r="F131" s="37"/>
      <c r="G131" s="37"/>
      <c r="H131" s="37"/>
      <c r="I131" s="37"/>
      <c r="J131" s="38"/>
    </row>
    <row r="132">
      <c r="A132" s="29" t="s">
        <v>34</v>
      </c>
      <c r="B132" s="36"/>
      <c r="C132" s="37"/>
      <c r="D132" s="37"/>
      <c r="E132" s="40" t="s">
        <v>27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403</v>
      </c>
      <c r="D133" s="29" t="s">
        <v>27</v>
      </c>
      <c r="E133" s="31" t="s">
        <v>404</v>
      </c>
      <c r="F133" s="32" t="s">
        <v>82</v>
      </c>
      <c r="G133" s="33">
        <v>657.79999999999995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405</v>
      </c>
      <c r="F134" s="37"/>
      <c r="G134" s="37"/>
      <c r="H134" s="37"/>
      <c r="I134" s="37"/>
      <c r="J134" s="38"/>
    </row>
    <row r="135" ht="45">
      <c r="A135" s="29" t="s">
        <v>32</v>
      </c>
      <c r="B135" s="36"/>
      <c r="C135" s="37"/>
      <c r="D135" s="37"/>
      <c r="E135" s="39" t="s">
        <v>406</v>
      </c>
      <c r="F135" s="37"/>
      <c r="G135" s="37"/>
      <c r="H135" s="37"/>
      <c r="I135" s="37"/>
      <c r="J135" s="38"/>
    </row>
    <row r="136">
      <c r="A136" s="29" t="s">
        <v>34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235</v>
      </c>
      <c r="D137" s="29" t="s">
        <v>318</v>
      </c>
      <c r="E137" s="31" t="s">
        <v>236</v>
      </c>
      <c r="F137" s="32" t="s">
        <v>82</v>
      </c>
      <c r="G137" s="33">
        <v>6150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237</v>
      </c>
      <c r="F138" s="37"/>
      <c r="G138" s="37"/>
      <c r="H138" s="37"/>
      <c r="I138" s="37"/>
      <c r="J138" s="38"/>
    </row>
    <row r="139" ht="75">
      <c r="A139" s="29" t="s">
        <v>32</v>
      </c>
      <c r="B139" s="36"/>
      <c r="C139" s="37"/>
      <c r="D139" s="37"/>
      <c r="E139" s="39" t="s">
        <v>407</v>
      </c>
      <c r="F139" s="37"/>
      <c r="G139" s="37"/>
      <c r="H139" s="37"/>
      <c r="I139" s="37"/>
      <c r="J139" s="38"/>
    </row>
    <row r="140">
      <c r="A140" s="29" t="s">
        <v>34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235</v>
      </c>
      <c r="D141" s="29" t="s">
        <v>322</v>
      </c>
      <c r="E141" s="31" t="s">
        <v>236</v>
      </c>
      <c r="F141" s="32" t="s">
        <v>82</v>
      </c>
      <c r="G141" s="33">
        <v>201.5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408</v>
      </c>
      <c r="F142" s="37"/>
      <c r="G142" s="37"/>
      <c r="H142" s="37"/>
      <c r="I142" s="37"/>
      <c r="J142" s="38"/>
    </row>
    <row r="143" ht="30">
      <c r="A143" s="29" t="s">
        <v>32</v>
      </c>
      <c r="B143" s="36"/>
      <c r="C143" s="37"/>
      <c r="D143" s="37"/>
      <c r="E143" s="39" t="s">
        <v>409</v>
      </c>
      <c r="F143" s="37"/>
      <c r="G143" s="37"/>
      <c r="H143" s="37"/>
      <c r="I143" s="37"/>
      <c r="J143" s="38"/>
    </row>
    <row r="144">
      <c r="A144" s="29" t="s">
        <v>34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239</v>
      </c>
      <c r="D145" s="29" t="s">
        <v>27</v>
      </c>
      <c r="E145" s="31" t="s">
        <v>240</v>
      </c>
      <c r="F145" s="32" t="s">
        <v>124</v>
      </c>
      <c r="G145" s="33">
        <v>2043.5630000000001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60">
      <c r="A146" s="29" t="s">
        <v>30</v>
      </c>
      <c r="B146" s="36"/>
      <c r="C146" s="37"/>
      <c r="D146" s="37"/>
      <c r="E146" s="31" t="s">
        <v>241</v>
      </c>
      <c r="F146" s="37"/>
      <c r="G146" s="37"/>
      <c r="H146" s="37"/>
      <c r="I146" s="37"/>
      <c r="J146" s="38"/>
    </row>
    <row r="147" ht="75">
      <c r="A147" s="29" t="s">
        <v>32</v>
      </c>
      <c r="B147" s="36"/>
      <c r="C147" s="37"/>
      <c r="D147" s="37"/>
      <c r="E147" s="39" t="s">
        <v>410</v>
      </c>
      <c r="F147" s="37"/>
      <c r="G147" s="37"/>
      <c r="H147" s="37"/>
      <c r="I147" s="37"/>
      <c r="J147" s="38"/>
    </row>
    <row r="148">
      <c r="A148" s="29" t="s">
        <v>34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411</v>
      </c>
      <c r="D149" s="29" t="s">
        <v>27</v>
      </c>
      <c r="E149" s="31" t="s">
        <v>412</v>
      </c>
      <c r="F149" s="32" t="s">
        <v>82</v>
      </c>
      <c r="G149" s="33">
        <v>2381.5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413</v>
      </c>
      <c r="F150" s="37"/>
      <c r="G150" s="37"/>
      <c r="H150" s="37"/>
      <c r="I150" s="37"/>
      <c r="J150" s="38"/>
    </row>
    <row r="151" ht="45">
      <c r="A151" s="29" t="s">
        <v>32</v>
      </c>
      <c r="B151" s="36"/>
      <c r="C151" s="37"/>
      <c r="D151" s="37"/>
      <c r="E151" s="39" t="s">
        <v>414</v>
      </c>
      <c r="F151" s="37"/>
      <c r="G151" s="37"/>
      <c r="H151" s="37"/>
      <c r="I151" s="37"/>
      <c r="J151" s="38"/>
    </row>
    <row r="152">
      <c r="A152" s="29" t="s">
        <v>34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243</v>
      </c>
      <c r="D153" s="29" t="s">
        <v>27</v>
      </c>
      <c r="E153" s="31" t="s">
        <v>244</v>
      </c>
      <c r="F153" s="32" t="s">
        <v>82</v>
      </c>
      <c r="G153" s="33">
        <v>12010.860000000001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0" t="s">
        <v>27</v>
      </c>
      <c r="F154" s="37"/>
      <c r="G154" s="37"/>
      <c r="H154" s="37"/>
      <c r="I154" s="37"/>
      <c r="J154" s="38"/>
    </row>
    <row r="155" ht="60">
      <c r="A155" s="29" t="s">
        <v>32</v>
      </c>
      <c r="B155" s="36"/>
      <c r="C155" s="37"/>
      <c r="D155" s="37"/>
      <c r="E155" s="39" t="s">
        <v>415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246</v>
      </c>
      <c r="D157" s="29" t="s">
        <v>27</v>
      </c>
      <c r="E157" s="31" t="s">
        <v>247</v>
      </c>
      <c r="F157" s="32" t="s">
        <v>82</v>
      </c>
      <c r="G157" s="33">
        <v>11344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248</v>
      </c>
      <c r="F158" s="37"/>
      <c r="G158" s="37"/>
      <c r="H158" s="37"/>
      <c r="I158" s="37"/>
      <c r="J158" s="38"/>
    </row>
    <row r="159" ht="75">
      <c r="A159" s="29" t="s">
        <v>32</v>
      </c>
      <c r="B159" s="36"/>
      <c r="C159" s="37"/>
      <c r="D159" s="37"/>
      <c r="E159" s="39" t="s">
        <v>416</v>
      </c>
      <c r="F159" s="37"/>
      <c r="G159" s="37"/>
      <c r="H159" s="37"/>
      <c r="I159" s="37"/>
      <c r="J159" s="38"/>
    </row>
    <row r="160">
      <c r="A160" s="29" t="s">
        <v>34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250</v>
      </c>
      <c r="D161" s="29" t="s">
        <v>27</v>
      </c>
      <c r="E161" s="31" t="s">
        <v>251</v>
      </c>
      <c r="F161" s="32" t="s">
        <v>82</v>
      </c>
      <c r="G161" s="33">
        <v>634.91999999999996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252</v>
      </c>
      <c r="F162" s="37"/>
      <c r="G162" s="37"/>
      <c r="H162" s="37"/>
      <c r="I162" s="37"/>
      <c r="J162" s="38"/>
    </row>
    <row r="163" ht="60">
      <c r="A163" s="29" t="s">
        <v>32</v>
      </c>
      <c r="B163" s="36"/>
      <c r="C163" s="37"/>
      <c r="D163" s="37"/>
      <c r="E163" s="39" t="s">
        <v>417</v>
      </c>
      <c r="F163" s="37"/>
      <c r="G163" s="37"/>
      <c r="H163" s="37"/>
      <c r="I163" s="37"/>
      <c r="J163" s="38"/>
    </row>
    <row r="164">
      <c r="A164" s="29" t="s">
        <v>34</v>
      </c>
      <c r="B164" s="36"/>
      <c r="C164" s="37"/>
      <c r="D164" s="37"/>
      <c r="E164" s="40" t="s">
        <v>27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254</v>
      </c>
      <c r="D165" s="29" t="s">
        <v>27</v>
      </c>
      <c r="E165" s="31" t="s">
        <v>255</v>
      </c>
      <c r="F165" s="32" t="s">
        <v>82</v>
      </c>
      <c r="G165" s="33">
        <v>11344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256</v>
      </c>
      <c r="F166" s="37"/>
      <c r="G166" s="37"/>
      <c r="H166" s="37"/>
      <c r="I166" s="37"/>
      <c r="J166" s="38"/>
    </row>
    <row r="167" ht="75">
      <c r="A167" s="29" t="s">
        <v>32</v>
      </c>
      <c r="B167" s="36"/>
      <c r="C167" s="37"/>
      <c r="D167" s="37"/>
      <c r="E167" s="39" t="s">
        <v>418</v>
      </c>
      <c r="F167" s="37"/>
      <c r="G167" s="37"/>
      <c r="H167" s="37"/>
      <c r="I167" s="37"/>
      <c r="J167" s="38"/>
    </row>
    <row r="168">
      <c r="A168" s="29" t="s">
        <v>34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258</v>
      </c>
      <c r="D169" s="29" t="s">
        <v>27</v>
      </c>
      <c r="E169" s="31" t="s">
        <v>259</v>
      </c>
      <c r="F169" s="32" t="s">
        <v>82</v>
      </c>
      <c r="G169" s="33">
        <v>615.94000000000005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260</v>
      </c>
      <c r="F170" s="37"/>
      <c r="G170" s="37"/>
      <c r="H170" s="37"/>
      <c r="I170" s="37"/>
      <c r="J170" s="38"/>
    </row>
    <row r="171" ht="30">
      <c r="A171" s="29" t="s">
        <v>32</v>
      </c>
      <c r="B171" s="36"/>
      <c r="C171" s="37"/>
      <c r="D171" s="37"/>
      <c r="E171" s="39" t="s">
        <v>419</v>
      </c>
      <c r="F171" s="37"/>
      <c r="G171" s="37"/>
      <c r="H171" s="37"/>
      <c r="I171" s="37"/>
      <c r="J171" s="38"/>
    </row>
    <row r="172">
      <c r="A172" s="29" t="s">
        <v>34</v>
      </c>
      <c r="B172" s="36"/>
      <c r="C172" s="37"/>
      <c r="D172" s="37"/>
      <c r="E172" s="40" t="s">
        <v>27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262</v>
      </c>
      <c r="D173" s="29" t="s">
        <v>27</v>
      </c>
      <c r="E173" s="31" t="s">
        <v>263</v>
      </c>
      <c r="F173" s="32" t="s">
        <v>82</v>
      </c>
      <c r="G173" s="33">
        <v>11809.200000000001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264</v>
      </c>
      <c r="F174" s="37"/>
      <c r="G174" s="37"/>
      <c r="H174" s="37"/>
      <c r="I174" s="37"/>
      <c r="J174" s="38"/>
    </row>
    <row r="175" ht="75">
      <c r="A175" s="29" t="s">
        <v>32</v>
      </c>
      <c r="B175" s="36"/>
      <c r="C175" s="37"/>
      <c r="D175" s="37"/>
      <c r="E175" s="39" t="s">
        <v>420</v>
      </c>
      <c r="F175" s="37"/>
      <c r="G175" s="37"/>
      <c r="H175" s="37"/>
      <c r="I175" s="37"/>
      <c r="J175" s="38"/>
    </row>
    <row r="176">
      <c r="A176" s="29" t="s">
        <v>34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421</v>
      </c>
      <c r="D177" s="29" t="s">
        <v>27</v>
      </c>
      <c r="E177" s="31" t="s">
        <v>422</v>
      </c>
      <c r="F177" s="32" t="s">
        <v>82</v>
      </c>
      <c r="G177" s="33">
        <v>201.5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1" t="s">
        <v>423</v>
      </c>
      <c r="F178" s="37"/>
      <c r="G178" s="37"/>
      <c r="H178" s="37"/>
      <c r="I178" s="37"/>
      <c r="J178" s="38"/>
    </row>
    <row r="179" ht="45">
      <c r="A179" s="29" t="s">
        <v>32</v>
      </c>
      <c r="B179" s="36"/>
      <c r="C179" s="37"/>
      <c r="D179" s="37"/>
      <c r="E179" s="39" t="s">
        <v>424</v>
      </c>
      <c r="F179" s="37"/>
      <c r="G179" s="37"/>
      <c r="H179" s="37"/>
      <c r="I179" s="37"/>
      <c r="J179" s="38"/>
    </row>
    <row r="180">
      <c r="A180" s="29" t="s">
        <v>34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3" t="s">
        <v>22</v>
      </c>
      <c r="B181" s="24"/>
      <c r="C181" s="25" t="s">
        <v>307</v>
      </c>
      <c r="D181" s="26"/>
      <c r="E181" s="23" t="s">
        <v>308</v>
      </c>
      <c r="F181" s="26"/>
      <c r="G181" s="26"/>
      <c r="H181" s="26"/>
      <c r="I181" s="27">
        <f>SUMIFS(I182:I221,A182:A221,"P")</f>
        <v>0</v>
      </c>
      <c r="J181" s="28"/>
    </row>
    <row r="182">
      <c r="A182" s="29" t="s">
        <v>25</v>
      </c>
      <c r="B182" s="29">
        <v>43</v>
      </c>
      <c r="C182" s="30" t="s">
        <v>425</v>
      </c>
      <c r="D182" s="29" t="s">
        <v>27</v>
      </c>
      <c r="E182" s="31" t="s">
        <v>426</v>
      </c>
      <c r="F182" s="32" t="s">
        <v>141</v>
      </c>
      <c r="G182" s="33">
        <v>11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30">
      <c r="A183" s="29" t="s">
        <v>30</v>
      </c>
      <c r="B183" s="36"/>
      <c r="C183" s="37"/>
      <c r="D183" s="37"/>
      <c r="E183" s="31" t="s">
        <v>427</v>
      </c>
      <c r="F183" s="37"/>
      <c r="G183" s="37"/>
      <c r="H183" s="37"/>
      <c r="I183" s="37"/>
      <c r="J183" s="38"/>
    </row>
    <row r="184" ht="30">
      <c r="A184" s="29" t="s">
        <v>32</v>
      </c>
      <c r="B184" s="36"/>
      <c r="C184" s="37"/>
      <c r="D184" s="37"/>
      <c r="E184" s="39" t="s">
        <v>428</v>
      </c>
      <c r="F184" s="37"/>
      <c r="G184" s="37"/>
      <c r="H184" s="37"/>
      <c r="I184" s="37"/>
      <c r="J184" s="38"/>
    </row>
    <row r="185">
      <c r="A185" s="29" t="s">
        <v>34</v>
      </c>
      <c r="B185" s="36"/>
      <c r="C185" s="37"/>
      <c r="D185" s="37"/>
      <c r="E185" s="40" t="s">
        <v>27</v>
      </c>
      <c r="F185" s="37"/>
      <c r="G185" s="37"/>
      <c r="H185" s="37"/>
      <c r="I185" s="37"/>
      <c r="J185" s="38"/>
    </row>
    <row r="186" ht="30">
      <c r="A186" s="29" t="s">
        <v>25</v>
      </c>
      <c r="B186" s="29">
        <v>44</v>
      </c>
      <c r="C186" s="30" t="s">
        <v>317</v>
      </c>
      <c r="D186" s="29" t="s">
        <v>318</v>
      </c>
      <c r="E186" s="31" t="s">
        <v>319</v>
      </c>
      <c r="F186" s="32" t="s">
        <v>141</v>
      </c>
      <c r="G186" s="33">
        <v>5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320</v>
      </c>
      <c r="F187" s="37"/>
      <c r="G187" s="37"/>
      <c r="H187" s="37"/>
      <c r="I187" s="37"/>
      <c r="J187" s="38"/>
    </row>
    <row r="188" ht="30">
      <c r="A188" s="29" t="s">
        <v>32</v>
      </c>
      <c r="B188" s="36"/>
      <c r="C188" s="37"/>
      <c r="D188" s="37"/>
      <c r="E188" s="39" t="s">
        <v>429</v>
      </c>
      <c r="F188" s="37"/>
      <c r="G188" s="37"/>
      <c r="H188" s="37"/>
      <c r="I188" s="37"/>
      <c r="J188" s="38"/>
    </row>
    <row r="189">
      <c r="A189" s="29" t="s">
        <v>34</v>
      </c>
      <c r="B189" s="36"/>
      <c r="C189" s="37"/>
      <c r="D189" s="37"/>
      <c r="E189" s="40" t="s">
        <v>27</v>
      </c>
      <c r="F189" s="37"/>
      <c r="G189" s="37"/>
      <c r="H189" s="37"/>
      <c r="I189" s="37"/>
      <c r="J189" s="38"/>
    </row>
    <row r="190" ht="30">
      <c r="A190" s="29" t="s">
        <v>25</v>
      </c>
      <c r="B190" s="29">
        <v>45</v>
      </c>
      <c r="C190" s="30" t="s">
        <v>317</v>
      </c>
      <c r="D190" s="29" t="s">
        <v>322</v>
      </c>
      <c r="E190" s="31" t="s">
        <v>319</v>
      </c>
      <c r="F190" s="32" t="s">
        <v>141</v>
      </c>
      <c r="G190" s="33">
        <v>146.5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30">
      <c r="A191" s="29" t="s">
        <v>30</v>
      </c>
      <c r="B191" s="36"/>
      <c r="C191" s="37"/>
      <c r="D191" s="37"/>
      <c r="E191" s="31" t="s">
        <v>323</v>
      </c>
      <c r="F191" s="37"/>
      <c r="G191" s="37"/>
      <c r="H191" s="37"/>
      <c r="I191" s="37"/>
      <c r="J191" s="38"/>
    </row>
    <row r="192" ht="30">
      <c r="A192" s="29" t="s">
        <v>32</v>
      </c>
      <c r="B192" s="36"/>
      <c r="C192" s="37"/>
      <c r="D192" s="37"/>
      <c r="E192" s="39" t="s">
        <v>430</v>
      </c>
      <c r="F192" s="37"/>
      <c r="G192" s="37"/>
      <c r="H192" s="37"/>
      <c r="I192" s="37"/>
      <c r="J192" s="38"/>
    </row>
    <row r="193">
      <c r="A193" s="29" t="s">
        <v>34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431</v>
      </c>
      <c r="D194" s="29" t="s">
        <v>27</v>
      </c>
      <c r="E194" s="31" t="s">
        <v>432</v>
      </c>
      <c r="F194" s="32" t="s">
        <v>141</v>
      </c>
      <c r="G194" s="33">
        <v>83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433</v>
      </c>
      <c r="F195" s="37"/>
      <c r="G195" s="37"/>
      <c r="H195" s="37"/>
      <c r="I195" s="37"/>
      <c r="J195" s="38"/>
    </row>
    <row r="196" ht="30">
      <c r="A196" s="29" t="s">
        <v>32</v>
      </c>
      <c r="B196" s="36"/>
      <c r="C196" s="37"/>
      <c r="D196" s="37"/>
      <c r="E196" s="39" t="s">
        <v>434</v>
      </c>
      <c r="F196" s="37"/>
      <c r="G196" s="37"/>
      <c r="H196" s="37"/>
      <c r="I196" s="37"/>
      <c r="J196" s="38"/>
    </row>
    <row r="197">
      <c r="A197" s="29" t="s">
        <v>34</v>
      </c>
      <c r="B197" s="36"/>
      <c r="C197" s="37"/>
      <c r="D197" s="37"/>
      <c r="E197" s="40" t="s">
        <v>27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435</v>
      </c>
      <c r="D198" s="29" t="s">
        <v>27</v>
      </c>
      <c r="E198" s="31" t="s">
        <v>436</v>
      </c>
      <c r="F198" s="32" t="s">
        <v>141</v>
      </c>
      <c r="G198" s="33">
        <v>168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437</v>
      </c>
      <c r="F199" s="37"/>
      <c r="G199" s="37"/>
      <c r="H199" s="37"/>
      <c r="I199" s="37"/>
      <c r="J199" s="38"/>
    </row>
    <row r="200" ht="30">
      <c r="A200" s="29" t="s">
        <v>32</v>
      </c>
      <c r="B200" s="36"/>
      <c r="C200" s="37"/>
      <c r="D200" s="37"/>
      <c r="E200" s="39" t="s">
        <v>438</v>
      </c>
      <c r="F200" s="37"/>
      <c r="G200" s="37"/>
      <c r="H200" s="37"/>
      <c r="I200" s="37"/>
      <c r="J200" s="38"/>
    </row>
    <row r="201">
      <c r="A201" s="29" t="s">
        <v>34</v>
      </c>
      <c r="B201" s="36"/>
      <c r="C201" s="37"/>
      <c r="D201" s="37"/>
      <c r="E201" s="40" t="s">
        <v>27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329</v>
      </c>
      <c r="D202" s="29" t="s">
        <v>27</v>
      </c>
      <c r="E202" s="31" t="s">
        <v>330</v>
      </c>
      <c r="F202" s="32" t="s">
        <v>141</v>
      </c>
      <c r="G202" s="33">
        <v>13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40" t="s">
        <v>27</v>
      </c>
      <c r="F203" s="37"/>
      <c r="G203" s="37"/>
      <c r="H203" s="37"/>
      <c r="I203" s="37"/>
      <c r="J203" s="38"/>
    </row>
    <row r="204" ht="30">
      <c r="A204" s="29" t="s">
        <v>32</v>
      </c>
      <c r="B204" s="36"/>
      <c r="C204" s="37"/>
      <c r="D204" s="37"/>
      <c r="E204" s="39" t="s">
        <v>331</v>
      </c>
      <c r="F204" s="37"/>
      <c r="G204" s="37"/>
      <c r="H204" s="37"/>
      <c r="I204" s="37"/>
      <c r="J204" s="38"/>
    </row>
    <row r="205">
      <c r="A205" s="29" t="s">
        <v>34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332</v>
      </c>
      <c r="D206" s="29" t="s">
        <v>27</v>
      </c>
      <c r="E206" s="31" t="s">
        <v>333</v>
      </c>
      <c r="F206" s="32" t="s">
        <v>141</v>
      </c>
      <c r="G206" s="33">
        <v>13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30">
      <c r="A207" s="29" t="s">
        <v>30</v>
      </c>
      <c r="B207" s="36"/>
      <c r="C207" s="37"/>
      <c r="D207" s="37"/>
      <c r="E207" s="31" t="s">
        <v>334</v>
      </c>
      <c r="F207" s="37"/>
      <c r="G207" s="37"/>
      <c r="H207" s="37"/>
      <c r="I207" s="37"/>
      <c r="J207" s="38"/>
    </row>
    <row r="208" ht="45">
      <c r="A208" s="29" t="s">
        <v>32</v>
      </c>
      <c r="B208" s="36"/>
      <c r="C208" s="37"/>
      <c r="D208" s="37"/>
      <c r="E208" s="39" t="s">
        <v>335</v>
      </c>
      <c r="F208" s="37"/>
      <c r="G208" s="37"/>
      <c r="H208" s="37"/>
      <c r="I208" s="37"/>
      <c r="J208" s="38"/>
    </row>
    <row r="209">
      <c r="A209" s="29" t="s">
        <v>34</v>
      </c>
      <c r="B209" s="36"/>
      <c r="C209" s="37"/>
      <c r="D209" s="37"/>
      <c r="E209" s="40" t="s">
        <v>27</v>
      </c>
      <c r="F209" s="37"/>
      <c r="G209" s="37"/>
      <c r="H209" s="37"/>
      <c r="I209" s="37"/>
      <c r="J209" s="38"/>
    </row>
    <row r="210">
      <c r="A210" s="29" t="s">
        <v>25</v>
      </c>
      <c r="B210" s="29">
        <v>50</v>
      </c>
      <c r="C210" s="30" t="s">
        <v>336</v>
      </c>
      <c r="D210" s="29" t="s">
        <v>27</v>
      </c>
      <c r="E210" s="31" t="s">
        <v>337</v>
      </c>
      <c r="F210" s="32" t="s">
        <v>141</v>
      </c>
      <c r="G210" s="33">
        <v>84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30</v>
      </c>
      <c r="B211" s="36"/>
      <c r="C211" s="37"/>
      <c r="D211" s="37"/>
      <c r="E211" s="31" t="s">
        <v>334</v>
      </c>
      <c r="F211" s="37"/>
      <c r="G211" s="37"/>
      <c r="H211" s="37"/>
      <c r="I211" s="37"/>
      <c r="J211" s="38"/>
    </row>
    <row r="212" ht="45">
      <c r="A212" s="29" t="s">
        <v>32</v>
      </c>
      <c r="B212" s="36"/>
      <c r="C212" s="37"/>
      <c r="D212" s="37"/>
      <c r="E212" s="39" t="s">
        <v>439</v>
      </c>
      <c r="F212" s="37"/>
      <c r="G212" s="37"/>
      <c r="H212" s="37"/>
      <c r="I212" s="37"/>
      <c r="J212" s="38"/>
    </row>
    <row r="213">
      <c r="A213" s="29" t="s">
        <v>34</v>
      </c>
      <c r="B213" s="36"/>
      <c r="C213" s="37"/>
      <c r="D213" s="37"/>
      <c r="E213" s="40" t="s">
        <v>27</v>
      </c>
      <c r="F213" s="37"/>
      <c r="G213" s="37"/>
      <c r="H213" s="37"/>
      <c r="I213" s="37"/>
      <c r="J213" s="38"/>
    </row>
    <row r="214">
      <c r="A214" s="29" t="s">
        <v>25</v>
      </c>
      <c r="B214" s="29">
        <v>51</v>
      </c>
      <c r="C214" s="30" t="s">
        <v>343</v>
      </c>
      <c r="D214" s="29" t="s">
        <v>27</v>
      </c>
      <c r="E214" s="31" t="s">
        <v>344</v>
      </c>
      <c r="F214" s="32" t="s">
        <v>124</v>
      </c>
      <c r="G214" s="33">
        <v>15.544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45">
      <c r="A215" s="29" t="s">
        <v>30</v>
      </c>
      <c r="B215" s="36"/>
      <c r="C215" s="37"/>
      <c r="D215" s="37"/>
      <c r="E215" s="31" t="s">
        <v>345</v>
      </c>
      <c r="F215" s="37"/>
      <c r="G215" s="37"/>
      <c r="H215" s="37"/>
      <c r="I215" s="37"/>
      <c r="J215" s="38"/>
    </row>
    <row r="216" ht="60">
      <c r="A216" s="29" t="s">
        <v>32</v>
      </c>
      <c r="B216" s="36"/>
      <c r="C216" s="37"/>
      <c r="D216" s="37"/>
      <c r="E216" s="39" t="s">
        <v>440</v>
      </c>
      <c r="F216" s="37"/>
      <c r="G216" s="37"/>
      <c r="H216" s="37"/>
      <c r="I216" s="37"/>
      <c r="J216" s="38"/>
    </row>
    <row r="217">
      <c r="A217" s="29" t="s">
        <v>34</v>
      </c>
      <c r="B217" s="36"/>
      <c r="C217" s="37"/>
      <c r="D217" s="37"/>
      <c r="E217" s="40" t="s">
        <v>27</v>
      </c>
      <c r="F217" s="37"/>
      <c r="G217" s="37"/>
      <c r="H217" s="37"/>
      <c r="I217" s="37"/>
      <c r="J217" s="38"/>
    </row>
    <row r="218">
      <c r="A218" s="29" t="s">
        <v>25</v>
      </c>
      <c r="B218" s="29">
        <v>52</v>
      </c>
      <c r="C218" s="30" t="s">
        <v>441</v>
      </c>
      <c r="D218" s="29" t="s">
        <v>27</v>
      </c>
      <c r="E218" s="31" t="s">
        <v>442</v>
      </c>
      <c r="F218" s="32" t="s">
        <v>141</v>
      </c>
      <c r="G218" s="33">
        <v>9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31" t="s">
        <v>443</v>
      </c>
      <c r="F219" s="37"/>
      <c r="G219" s="37"/>
      <c r="H219" s="37"/>
      <c r="I219" s="37"/>
      <c r="J219" s="38"/>
    </row>
    <row r="220" ht="30">
      <c r="A220" s="29" t="s">
        <v>32</v>
      </c>
      <c r="B220" s="36"/>
      <c r="C220" s="37"/>
      <c r="D220" s="37"/>
      <c r="E220" s="39" t="s">
        <v>444</v>
      </c>
      <c r="F220" s="37"/>
      <c r="G220" s="37"/>
      <c r="H220" s="37"/>
      <c r="I220" s="37"/>
      <c r="J220" s="38"/>
    </row>
    <row r="221">
      <c r="A221" s="29" t="s">
        <v>34</v>
      </c>
      <c r="B221" s="41"/>
      <c r="C221" s="42"/>
      <c r="D221" s="42"/>
      <c r="E221" s="43" t="s">
        <v>27</v>
      </c>
      <c r="F221" s="42"/>
      <c r="G221" s="42"/>
      <c r="H221" s="42"/>
      <c r="I221" s="42"/>
      <c r="J221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445</v>
      </c>
      <c r="I3" s="16">
        <f>SUMIFS(I8:I90,A8:A90,"SD")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445</v>
      </c>
      <c r="D4" s="13"/>
      <c r="E4" s="14" t="s">
        <v>446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109</v>
      </c>
      <c r="D9" s="29" t="s">
        <v>27</v>
      </c>
      <c r="E9" s="31" t="s">
        <v>110</v>
      </c>
      <c r="F9" s="32" t="s">
        <v>76</v>
      </c>
      <c r="G9" s="33">
        <v>63.840000000000003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447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76</v>
      </c>
      <c r="G13" s="33">
        <v>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60">
      <c r="A15" s="29" t="s">
        <v>32</v>
      </c>
      <c r="B15" s="36"/>
      <c r="C15" s="37"/>
      <c r="D15" s="37"/>
      <c r="E15" s="39" t="s">
        <v>448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78</v>
      </c>
      <c r="D17" s="26"/>
      <c r="E17" s="23" t="s">
        <v>79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25</v>
      </c>
      <c r="B18" s="29">
        <v>3</v>
      </c>
      <c r="C18" s="30" t="s">
        <v>152</v>
      </c>
      <c r="D18" s="29" t="s">
        <v>27</v>
      </c>
      <c r="E18" s="31" t="s">
        <v>153</v>
      </c>
      <c r="F18" s="32" t="s">
        <v>124</v>
      </c>
      <c r="G18" s="33">
        <v>33.600000000000001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449</v>
      </c>
      <c r="F19" s="37"/>
      <c r="G19" s="37"/>
      <c r="H19" s="37"/>
      <c r="I19" s="37"/>
      <c r="J19" s="38"/>
    </row>
    <row r="20" ht="45">
      <c r="A20" s="29" t="s">
        <v>32</v>
      </c>
      <c r="B20" s="36"/>
      <c r="C20" s="37"/>
      <c r="D20" s="37"/>
      <c r="E20" s="39" t="s">
        <v>450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163</v>
      </c>
      <c r="D22" s="29" t="s">
        <v>27</v>
      </c>
      <c r="E22" s="31" t="s">
        <v>164</v>
      </c>
      <c r="F22" s="32" t="s">
        <v>124</v>
      </c>
      <c r="G22" s="33">
        <v>33.600000000000001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45">
      <c r="A24" s="29" t="s">
        <v>32</v>
      </c>
      <c r="B24" s="36"/>
      <c r="C24" s="37"/>
      <c r="D24" s="37"/>
      <c r="E24" s="39" t="s">
        <v>451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174</v>
      </c>
      <c r="D26" s="29" t="s">
        <v>27</v>
      </c>
      <c r="E26" s="31" t="s">
        <v>175</v>
      </c>
      <c r="F26" s="32" t="s">
        <v>124</v>
      </c>
      <c r="G26" s="33">
        <v>20.800000000000001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452</v>
      </c>
      <c r="F27" s="37"/>
      <c r="G27" s="37"/>
      <c r="H27" s="37"/>
      <c r="I27" s="37"/>
      <c r="J27" s="38"/>
    </row>
    <row r="28" ht="45">
      <c r="A28" s="29" t="s">
        <v>32</v>
      </c>
      <c r="B28" s="36"/>
      <c r="C28" s="37"/>
      <c r="D28" s="37"/>
      <c r="E28" s="39" t="s">
        <v>453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178</v>
      </c>
      <c r="D30" s="29" t="s">
        <v>27</v>
      </c>
      <c r="E30" s="31" t="s">
        <v>179</v>
      </c>
      <c r="F30" s="32" t="s">
        <v>82</v>
      </c>
      <c r="G30" s="33">
        <v>31.199999999999999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454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455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197</v>
      </c>
      <c r="D34" s="26"/>
      <c r="E34" s="23" t="s">
        <v>198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25</v>
      </c>
      <c r="B35" s="29">
        <v>7</v>
      </c>
      <c r="C35" s="30" t="s">
        <v>207</v>
      </c>
      <c r="D35" s="29" t="s">
        <v>318</v>
      </c>
      <c r="E35" s="31" t="s">
        <v>208</v>
      </c>
      <c r="F35" s="32" t="s">
        <v>82</v>
      </c>
      <c r="G35" s="33">
        <v>31.199999999999999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30</v>
      </c>
      <c r="B36" s="36"/>
      <c r="C36" s="37"/>
      <c r="D36" s="37"/>
      <c r="E36" s="31" t="s">
        <v>456</v>
      </c>
      <c r="F36" s="37"/>
      <c r="G36" s="37"/>
      <c r="H36" s="37"/>
      <c r="I36" s="37"/>
      <c r="J36" s="38"/>
    </row>
    <row r="37" ht="45">
      <c r="A37" s="29" t="s">
        <v>32</v>
      </c>
      <c r="B37" s="36"/>
      <c r="C37" s="37"/>
      <c r="D37" s="37"/>
      <c r="E37" s="39" t="s">
        <v>457</v>
      </c>
      <c r="F37" s="37"/>
      <c r="G37" s="37"/>
      <c r="H37" s="37"/>
      <c r="I37" s="37"/>
      <c r="J37" s="38"/>
    </row>
    <row r="38">
      <c r="A38" s="29" t="s">
        <v>34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207</v>
      </c>
      <c r="D39" s="29" t="s">
        <v>322</v>
      </c>
      <c r="E39" s="31" t="s">
        <v>208</v>
      </c>
      <c r="F39" s="32" t="s">
        <v>82</v>
      </c>
      <c r="G39" s="33">
        <v>34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458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459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215</v>
      </c>
      <c r="D43" s="26"/>
      <c r="E43" s="23" t="s">
        <v>216</v>
      </c>
      <c r="F43" s="26"/>
      <c r="G43" s="26"/>
      <c r="H43" s="26"/>
      <c r="I43" s="27">
        <f>SUMIFS(I44:I67,A44:A67,"P")</f>
        <v>0</v>
      </c>
      <c r="J43" s="28"/>
    </row>
    <row r="44">
      <c r="A44" s="29" t="s">
        <v>25</v>
      </c>
      <c r="B44" s="29">
        <v>9</v>
      </c>
      <c r="C44" s="30" t="s">
        <v>460</v>
      </c>
      <c r="D44" s="29" t="s">
        <v>27</v>
      </c>
      <c r="E44" s="31" t="s">
        <v>461</v>
      </c>
      <c r="F44" s="32" t="s">
        <v>124</v>
      </c>
      <c r="G44" s="33">
        <v>1.123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462</v>
      </c>
      <c r="F45" s="37"/>
      <c r="G45" s="37"/>
      <c r="H45" s="37"/>
      <c r="I45" s="37"/>
      <c r="J45" s="38"/>
    </row>
    <row r="46" ht="90">
      <c r="A46" s="29" t="s">
        <v>32</v>
      </c>
      <c r="B46" s="36"/>
      <c r="C46" s="37"/>
      <c r="D46" s="37"/>
      <c r="E46" s="39" t="s">
        <v>463</v>
      </c>
      <c r="F46" s="37"/>
      <c r="G46" s="37"/>
      <c r="H46" s="37"/>
      <c r="I46" s="37"/>
      <c r="J46" s="38"/>
    </row>
    <row r="47">
      <c r="A47" s="29" t="s">
        <v>34</v>
      </c>
      <c r="B47" s="36"/>
      <c r="C47" s="37"/>
      <c r="D47" s="37"/>
      <c r="E47" s="40" t="s">
        <v>27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464</v>
      </c>
      <c r="D48" s="29" t="s">
        <v>27</v>
      </c>
      <c r="E48" s="31" t="s">
        <v>465</v>
      </c>
      <c r="F48" s="32" t="s">
        <v>124</v>
      </c>
      <c r="G48" s="33">
        <v>4.2000000000000002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466</v>
      </c>
      <c r="F49" s="37"/>
      <c r="G49" s="37"/>
      <c r="H49" s="37"/>
      <c r="I49" s="37"/>
      <c r="J49" s="38"/>
    </row>
    <row r="50" ht="45">
      <c r="A50" s="29" t="s">
        <v>32</v>
      </c>
      <c r="B50" s="36"/>
      <c r="C50" s="37"/>
      <c r="D50" s="37"/>
      <c r="E50" s="39" t="s">
        <v>467</v>
      </c>
      <c r="F50" s="37"/>
      <c r="G50" s="37"/>
      <c r="H50" s="37"/>
      <c r="I50" s="37"/>
      <c r="J50" s="38"/>
    </row>
    <row r="51">
      <c r="A51" s="29" t="s">
        <v>34</v>
      </c>
      <c r="B51" s="36"/>
      <c r="C51" s="37"/>
      <c r="D51" s="37"/>
      <c r="E51" s="40" t="s">
        <v>27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468</v>
      </c>
      <c r="D52" s="29" t="s">
        <v>27</v>
      </c>
      <c r="E52" s="31" t="s">
        <v>469</v>
      </c>
      <c r="F52" s="32" t="s">
        <v>76</v>
      </c>
      <c r="G52" s="33">
        <v>0.504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 ht="30">
      <c r="A54" s="29" t="s">
        <v>32</v>
      </c>
      <c r="B54" s="36"/>
      <c r="C54" s="37"/>
      <c r="D54" s="37"/>
      <c r="E54" s="39" t="s">
        <v>470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471</v>
      </c>
      <c r="D56" s="29" t="s">
        <v>27</v>
      </c>
      <c r="E56" s="31" t="s">
        <v>472</v>
      </c>
      <c r="F56" s="32" t="s">
        <v>124</v>
      </c>
      <c r="G56" s="33">
        <v>0.5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30</v>
      </c>
      <c r="B57" s="36"/>
      <c r="C57" s="37"/>
      <c r="D57" s="37"/>
      <c r="E57" s="31" t="s">
        <v>473</v>
      </c>
      <c r="F57" s="37"/>
      <c r="G57" s="37"/>
      <c r="H57" s="37"/>
      <c r="I57" s="37"/>
      <c r="J57" s="38"/>
    </row>
    <row r="58" ht="45">
      <c r="A58" s="29" t="s">
        <v>32</v>
      </c>
      <c r="B58" s="36"/>
      <c r="C58" s="37"/>
      <c r="D58" s="37"/>
      <c r="E58" s="39" t="s">
        <v>474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475</v>
      </c>
      <c r="D60" s="29" t="s">
        <v>27</v>
      </c>
      <c r="E60" s="31" t="s">
        <v>476</v>
      </c>
      <c r="F60" s="32" t="s">
        <v>124</v>
      </c>
      <c r="G60" s="33">
        <v>1.8720000000000001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30</v>
      </c>
      <c r="B61" s="36"/>
      <c r="C61" s="37"/>
      <c r="D61" s="37"/>
      <c r="E61" s="31" t="s">
        <v>477</v>
      </c>
      <c r="F61" s="37"/>
      <c r="G61" s="37"/>
      <c r="H61" s="37"/>
      <c r="I61" s="37"/>
      <c r="J61" s="38"/>
    </row>
    <row r="62" ht="90">
      <c r="A62" s="29" t="s">
        <v>32</v>
      </c>
      <c r="B62" s="36"/>
      <c r="C62" s="37"/>
      <c r="D62" s="37"/>
      <c r="E62" s="39" t="s">
        <v>478</v>
      </c>
      <c r="F62" s="37"/>
      <c r="G62" s="37"/>
      <c r="H62" s="37"/>
      <c r="I62" s="37"/>
      <c r="J62" s="38"/>
    </row>
    <row r="63">
      <c r="A63" s="29" t="s">
        <v>34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479</v>
      </c>
      <c r="D64" s="29" t="s">
        <v>27</v>
      </c>
      <c r="E64" s="31" t="s">
        <v>480</v>
      </c>
      <c r="F64" s="32" t="s">
        <v>124</v>
      </c>
      <c r="G64" s="33">
        <v>2.3999999999999999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481</v>
      </c>
      <c r="F65" s="37"/>
      <c r="G65" s="37"/>
      <c r="H65" s="37"/>
      <c r="I65" s="37"/>
      <c r="J65" s="38"/>
    </row>
    <row r="66" ht="45">
      <c r="A66" s="29" t="s">
        <v>32</v>
      </c>
      <c r="B66" s="36"/>
      <c r="C66" s="37"/>
      <c r="D66" s="37"/>
      <c r="E66" s="39" t="s">
        <v>482</v>
      </c>
      <c r="F66" s="37"/>
      <c r="G66" s="37"/>
      <c r="H66" s="37"/>
      <c r="I66" s="37"/>
      <c r="J66" s="38"/>
    </row>
    <row r="67">
      <c r="A67" s="29" t="s">
        <v>34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3" t="s">
        <v>22</v>
      </c>
      <c r="B68" s="24"/>
      <c r="C68" s="25" t="s">
        <v>483</v>
      </c>
      <c r="D68" s="26"/>
      <c r="E68" s="23" t="s">
        <v>484</v>
      </c>
      <c r="F68" s="26"/>
      <c r="G68" s="26"/>
      <c r="H68" s="26"/>
      <c r="I68" s="27">
        <f>SUMIFS(I69:I72,A69:A72,"P")</f>
        <v>0</v>
      </c>
      <c r="J68" s="28"/>
    </row>
    <row r="69" ht="30">
      <c r="A69" s="29" t="s">
        <v>25</v>
      </c>
      <c r="B69" s="29">
        <v>15</v>
      </c>
      <c r="C69" s="30" t="s">
        <v>485</v>
      </c>
      <c r="D69" s="29" t="s">
        <v>27</v>
      </c>
      <c r="E69" s="31" t="s">
        <v>486</v>
      </c>
      <c r="F69" s="32" t="s">
        <v>82</v>
      </c>
      <c r="G69" s="33">
        <v>34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487</v>
      </c>
      <c r="F70" s="37"/>
      <c r="G70" s="37"/>
      <c r="H70" s="37"/>
      <c r="I70" s="37"/>
      <c r="J70" s="38"/>
    </row>
    <row r="71" ht="45">
      <c r="A71" s="29" t="s">
        <v>32</v>
      </c>
      <c r="B71" s="36"/>
      <c r="C71" s="37"/>
      <c r="D71" s="37"/>
      <c r="E71" s="39" t="s">
        <v>488</v>
      </c>
      <c r="F71" s="37"/>
      <c r="G71" s="37"/>
      <c r="H71" s="37"/>
      <c r="I71" s="37"/>
      <c r="J71" s="38"/>
    </row>
    <row r="72">
      <c r="A72" s="29" t="s">
        <v>34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>
      <c r="A73" s="23" t="s">
        <v>22</v>
      </c>
      <c r="B73" s="24"/>
      <c r="C73" s="25" t="s">
        <v>266</v>
      </c>
      <c r="D73" s="26"/>
      <c r="E73" s="23" t="s">
        <v>267</v>
      </c>
      <c r="F73" s="26"/>
      <c r="G73" s="26"/>
      <c r="H73" s="26"/>
      <c r="I73" s="27">
        <f>SUMIFS(I74:I77,A74:A77,"P")</f>
        <v>0</v>
      </c>
      <c r="J73" s="28"/>
    </row>
    <row r="74">
      <c r="A74" s="29" t="s">
        <v>25</v>
      </c>
      <c r="B74" s="29">
        <v>16</v>
      </c>
      <c r="C74" s="30" t="s">
        <v>489</v>
      </c>
      <c r="D74" s="29" t="s">
        <v>27</v>
      </c>
      <c r="E74" s="31" t="s">
        <v>490</v>
      </c>
      <c r="F74" s="32" t="s">
        <v>124</v>
      </c>
      <c r="G74" s="33">
        <v>7.649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491</v>
      </c>
      <c r="F75" s="37"/>
      <c r="G75" s="37"/>
      <c r="H75" s="37"/>
      <c r="I75" s="37"/>
      <c r="J75" s="38"/>
    </row>
    <row r="76" ht="30">
      <c r="A76" s="29" t="s">
        <v>32</v>
      </c>
      <c r="B76" s="36"/>
      <c r="C76" s="37"/>
      <c r="D76" s="37"/>
      <c r="E76" s="39" t="s">
        <v>492</v>
      </c>
      <c r="F76" s="37"/>
      <c r="G76" s="37"/>
      <c r="H76" s="37"/>
      <c r="I76" s="37"/>
      <c r="J76" s="38"/>
    </row>
    <row r="77">
      <c r="A77" s="29" t="s">
        <v>34</v>
      </c>
      <c r="B77" s="36"/>
      <c r="C77" s="37"/>
      <c r="D77" s="37"/>
      <c r="E77" s="40" t="s">
        <v>27</v>
      </c>
      <c r="F77" s="37"/>
      <c r="G77" s="37"/>
      <c r="H77" s="37"/>
      <c r="I77" s="37"/>
      <c r="J77" s="38"/>
    </row>
    <row r="78">
      <c r="A78" s="23" t="s">
        <v>22</v>
      </c>
      <c r="B78" s="24"/>
      <c r="C78" s="25" t="s">
        <v>307</v>
      </c>
      <c r="D78" s="26"/>
      <c r="E78" s="23" t="s">
        <v>308</v>
      </c>
      <c r="F78" s="26"/>
      <c r="G78" s="26"/>
      <c r="H78" s="26"/>
      <c r="I78" s="27">
        <f>SUMIFS(I79:I90,A79:A90,"P")</f>
        <v>0</v>
      </c>
      <c r="J78" s="28"/>
    </row>
    <row r="79">
      <c r="A79" s="29" t="s">
        <v>25</v>
      </c>
      <c r="B79" s="29">
        <v>17</v>
      </c>
      <c r="C79" s="30" t="s">
        <v>493</v>
      </c>
      <c r="D79" s="29" t="s">
        <v>27</v>
      </c>
      <c r="E79" s="31" t="s">
        <v>494</v>
      </c>
      <c r="F79" s="32" t="s">
        <v>141</v>
      </c>
      <c r="G79" s="33">
        <v>12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 ht="30">
      <c r="A81" s="29" t="s">
        <v>32</v>
      </c>
      <c r="B81" s="36"/>
      <c r="C81" s="37"/>
      <c r="D81" s="37"/>
      <c r="E81" s="39" t="s">
        <v>495</v>
      </c>
      <c r="F81" s="37"/>
      <c r="G81" s="37"/>
      <c r="H81" s="37"/>
      <c r="I81" s="37"/>
      <c r="J81" s="38"/>
    </row>
    <row r="82">
      <c r="A82" s="29" t="s">
        <v>34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25</v>
      </c>
      <c r="B83" s="29">
        <v>18</v>
      </c>
      <c r="C83" s="30" t="s">
        <v>496</v>
      </c>
      <c r="D83" s="29" t="s">
        <v>27</v>
      </c>
      <c r="E83" s="31" t="s">
        <v>497</v>
      </c>
      <c r="F83" s="32" t="s">
        <v>124</v>
      </c>
      <c r="G83" s="33">
        <v>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30">
      <c r="A84" s="29" t="s">
        <v>30</v>
      </c>
      <c r="B84" s="36"/>
      <c r="C84" s="37"/>
      <c r="D84" s="37"/>
      <c r="E84" s="31" t="s">
        <v>498</v>
      </c>
      <c r="F84" s="37"/>
      <c r="G84" s="37"/>
      <c r="H84" s="37"/>
      <c r="I84" s="37"/>
      <c r="J84" s="38"/>
    </row>
    <row r="85" ht="45">
      <c r="A85" s="29" t="s">
        <v>32</v>
      </c>
      <c r="B85" s="36"/>
      <c r="C85" s="37"/>
      <c r="D85" s="37"/>
      <c r="E85" s="39" t="s">
        <v>499</v>
      </c>
      <c r="F85" s="37"/>
      <c r="G85" s="37"/>
      <c r="H85" s="37"/>
      <c r="I85" s="37"/>
      <c r="J85" s="38"/>
    </row>
    <row r="86">
      <c r="A86" s="29" t="s">
        <v>34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25</v>
      </c>
      <c r="B87" s="29">
        <v>19</v>
      </c>
      <c r="C87" s="30" t="s">
        <v>441</v>
      </c>
      <c r="D87" s="29" t="s">
        <v>27</v>
      </c>
      <c r="E87" s="31" t="s">
        <v>442</v>
      </c>
      <c r="F87" s="32" t="s">
        <v>141</v>
      </c>
      <c r="G87" s="33">
        <v>11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443</v>
      </c>
      <c r="F88" s="37"/>
      <c r="G88" s="37"/>
      <c r="H88" s="37"/>
      <c r="I88" s="37"/>
      <c r="J88" s="38"/>
    </row>
    <row r="89" ht="30">
      <c r="A89" s="29" t="s">
        <v>32</v>
      </c>
      <c r="B89" s="36"/>
      <c r="C89" s="37"/>
      <c r="D89" s="37"/>
      <c r="E89" s="39" t="s">
        <v>500</v>
      </c>
      <c r="F89" s="37"/>
      <c r="G89" s="37"/>
      <c r="H89" s="37"/>
      <c r="I89" s="37"/>
      <c r="J89" s="38"/>
    </row>
    <row r="90">
      <c r="A90" s="29" t="s">
        <v>34</v>
      </c>
      <c r="B90" s="41"/>
      <c r="C90" s="42"/>
      <c r="D90" s="42"/>
      <c r="E90" s="43" t="s">
        <v>27</v>
      </c>
      <c r="F90" s="42"/>
      <c r="G90" s="42"/>
      <c r="H90" s="42"/>
      <c r="I90" s="42"/>
      <c r="J9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501</v>
      </c>
      <c r="I3" s="16">
        <f>SUMIFS(I8:I180,A8:A180,"SD")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501</v>
      </c>
      <c r="D4" s="13"/>
      <c r="E4" s="14" t="s">
        <v>502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109</v>
      </c>
      <c r="D9" s="29" t="s">
        <v>27</v>
      </c>
      <c r="E9" s="31" t="s">
        <v>110</v>
      </c>
      <c r="F9" s="32" t="s">
        <v>76</v>
      </c>
      <c r="G9" s="33">
        <v>355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90">
      <c r="A11" s="29" t="s">
        <v>32</v>
      </c>
      <c r="B11" s="36"/>
      <c r="C11" s="37"/>
      <c r="D11" s="37"/>
      <c r="E11" s="39" t="s">
        <v>503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76</v>
      </c>
      <c r="G13" s="33">
        <v>57.5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60">
      <c r="A15" s="29" t="s">
        <v>32</v>
      </c>
      <c r="B15" s="36"/>
      <c r="C15" s="37"/>
      <c r="D15" s="37"/>
      <c r="E15" s="39" t="s">
        <v>504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115</v>
      </c>
      <c r="D17" s="29" t="s">
        <v>27</v>
      </c>
      <c r="E17" s="31" t="s">
        <v>116</v>
      </c>
      <c r="F17" s="32" t="s">
        <v>76</v>
      </c>
      <c r="G17" s="33">
        <v>80.879000000000005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505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78</v>
      </c>
      <c r="D21" s="26"/>
      <c r="E21" s="23" t="s">
        <v>79</v>
      </c>
      <c r="F21" s="26"/>
      <c r="G21" s="26"/>
      <c r="H21" s="26"/>
      <c r="I21" s="27">
        <f>SUMIFS(I22:I97,A22:A97,"P")</f>
        <v>0</v>
      </c>
      <c r="J21" s="28"/>
    </row>
    <row r="22">
      <c r="A22" s="29" t="s">
        <v>25</v>
      </c>
      <c r="B22" s="29">
        <v>4</v>
      </c>
      <c r="C22" s="30" t="s">
        <v>118</v>
      </c>
      <c r="D22" s="29" t="s">
        <v>27</v>
      </c>
      <c r="E22" s="31" t="s">
        <v>119</v>
      </c>
      <c r="F22" s="32" t="s">
        <v>82</v>
      </c>
      <c r="G22" s="33">
        <v>90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120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506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122</v>
      </c>
      <c r="D26" s="29" t="s">
        <v>27</v>
      </c>
      <c r="E26" s="31" t="s">
        <v>123</v>
      </c>
      <c r="F26" s="32" t="s">
        <v>124</v>
      </c>
      <c r="G26" s="33">
        <v>42.567999999999998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125</v>
      </c>
      <c r="F27" s="37"/>
      <c r="G27" s="37"/>
      <c r="H27" s="37"/>
      <c r="I27" s="37"/>
      <c r="J27" s="38"/>
    </row>
    <row r="28" ht="75">
      <c r="A28" s="29" t="s">
        <v>32</v>
      </c>
      <c r="B28" s="36"/>
      <c r="C28" s="37"/>
      <c r="D28" s="37"/>
      <c r="E28" s="39" t="s">
        <v>507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127</v>
      </c>
      <c r="D30" s="29" t="s">
        <v>27</v>
      </c>
      <c r="E30" s="31" t="s">
        <v>128</v>
      </c>
      <c r="F30" s="32" t="s">
        <v>124</v>
      </c>
      <c r="G30" s="33">
        <v>18.465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129</v>
      </c>
      <c r="F31" s="37"/>
      <c r="G31" s="37"/>
      <c r="H31" s="37"/>
      <c r="I31" s="37"/>
      <c r="J31" s="38"/>
    </row>
    <row r="32" ht="75">
      <c r="A32" s="29" t="s">
        <v>32</v>
      </c>
      <c r="B32" s="36"/>
      <c r="C32" s="37"/>
      <c r="D32" s="37"/>
      <c r="E32" s="39" t="s">
        <v>508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509</v>
      </c>
      <c r="D34" s="29" t="s">
        <v>27</v>
      </c>
      <c r="E34" s="31" t="s">
        <v>510</v>
      </c>
      <c r="F34" s="32" t="s">
        <v>124</v>
      </c>
      <c r="G34" s="33">
        <v>24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511</v>
      </c>
      <c r="F35" s="37"/>
      <c r="G35" s="37"/>
      <c r="H35" s="37"/>
      <c r="I35" s="37"/>
      <c r="J35" s="38"/>
    </row>
    <row r="36" ht="45">
      <c r="A36" s="29" t="s">
        <v>32</v>
      </c>
      <c r="B36" s="36"/>
      <c r="C36" s="37"/>
      <c r="D36" s="37"/>
      <c r="E36" s="39" t="s">
        <v>512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135</v>
      </c>
      <c r="D38" s="29" t="s">
        <v>27</v>
      </c>
      <c r="E38" s="31" t="s">
        <v>136</v>
      </c>
      <c r="F38" s="32" t="s">
        <v>124</v>
      </c>
      <c r="G38" s="33">
        <v>48.509999999999998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137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513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139</v>
      </c>
      <c r="D42" s="29" t="s">
        <v>27</v>
      </c>
      <c r="E42" s="31" t="s">
        <v>140</v>
      </c>
      <c r="F42" s="32" t="s">
        <v>141</v>
      </c>
      <c r="G42" s="33">
        <v>12.449999999999999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142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514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144</v>
      </c>
      <c r="D46" s="29" t="s">
        <v>27</v>
      </c>
      <c r="E46" s="31" t="s">
        <v>145</v>
      </c>
      <c r="F46" s="32" t="s">
        <v>141</v>
      </c>
      <c r="G46" s="33">
        <v>28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515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148</v>
      </c>
      <c r="D50" s="29" t="s">
        <v>27</v>
      </c>
      <c r="E50" s="31" t="s">
        <v>149</v>
      </c>
      <c r="F50" s="32" t="s">
        <v>124</v>
      </c>
      <c r="G50" s="33">
        <v>20.25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150</v>
      </c>
      <c r="F51" s="37"/>
      <c r="G51" s="37"/>
      <c r="H51" s="37"/>
      <c r="I51" s="37"/>
      <c r="J51" s="38"/>
    </row>
    <row r="52" ht="60">
      <c r="A52" s="29" t="s">
        <v>32</v>
      </c>
      <c r="B52" s="36"/>
      <c r="C52" s="37"/>
      <c r="D52" s="37"/>
      <c r="E52" s="39" t="s">
        <v>516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152</v>
      </c>
      <c r="D54" s="29" t="s">
        <v>27</v>
      </c>
      <c r="E54" s="31" t="s">
        <v>153</v>
      </c>
      <c r="F54" s="32" t="s">
        <v>124</v>
      </c>
      <c r="G54" s="33">
        <v>138.65000000000001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30</v>
      </c>
      <c r="B55" s="36"/>
      <c r="C55" s="37"/>
      <c r="D55" s="37"/>
      <c r="E55" s="31" t="s">
        <v>154</v>
      </c>
      <c r="F55" s="37"/>
      <c r="G55" s="37"/>
      <c r="H55" s="37"/>
      <c r="I55" s="37"/>
      <c r="J55" s="38"/>
    </row>
    <row r="56" ht="60">
      <c r="A56" s="29" t="s">
        <v>32</v>
      </c>
      <c r="B56" s="36"/>
      <c r="C56" s="37"/>
      <c r="D56" s="37"/>
      <c r="E56" s="39" t="s">
        <v>517</v>
      </c>
      <c r="F56" s="37"/>
      <c r="G56" s="37"/>
      <c r="H56" s="37"/>
      <c r="I56" s="37"/>
      <c r="J56" s="38"/>
    </row>
    <row r="57">
      <c r="A57" s="29" t="s">
        <v>34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156</v>
      </c>
      <c r="D58" s="29" t="s">
        <v>27</v>
      </c>
      <c r="E58" s="31" t="s">
        <v>157</v>
      </c>
      <c r="F58" s="32" t="s">
        <v>124</v>
      </c>
      <c r="G58" s="33">
        <v>38.715000000000003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158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518</v>
      </c>
      <c r="F60" s="37"/>
      <c r="G60" s="37"/>
      <c r="H60" s="37"/>
      <c r="I60" s="37"/>
      <c r="J60" s="38"/>
    </row>
    <row r="61">
      <c r="A61" s="29" t="s">
        <v>34</v>
      </c>
      <c r="B61" s="36"/>
      <c r="C61" s="37"/>
      <c r="D61" s="37"/>
      <c r="E61" s="40" t="s">
        <v>27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368</v>
      </c>
      <c r="D62" s="29" t="s">
        <v>27</v>
      </c>
      <c r="E62" s="31" t="s">
        <v>369</v>
      </c>
      <c r="F62" s="32" t="s">
        <v>141</v>
      </c>
      <c r="G62" s="33">
        <v>57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370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519</v>
      </c>
      <c r="F64" s="37"/>
      <c r="G64" s="37"/>
      <c r="H64" s="37"/>
      <c r="I64" s="37"/>
      <c r="J64" s="38"/>
    </row>
    <row r="65">
      <c r="A65" s="29" t="s">
        <v>34</v>
      </c>
      <c r="B65" s="36"/>
      <c r="C65" s="37"/>
      <c r="D65" s="37"/>
      <c r="E65" s="40" t="s">
        <v>27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372</v>
      </c>
      <c r="D66" s="29" t="s">
        <v>27</v>
      </c>
      <c r="E66" s="31" t="s">
        <v>373</v>
      </c>
      <c r="F66" s="32" t="s">
        <v>141</v>
      </c>
      <c r="G66" s="33">
        <v>33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374</v>
      </c>
      <c r="F67" s="37"/>
      <c r="G67" s="37"/>
      <c r="H67" s="37"/>
      <c r="I67" s="37"/>
      <c r="J67" s="38"/>
    </row>
    <row r="68" ht="45">
      <c r="A68" s="29" t="s">
        <v>32</v>
      </c>
      <c r="B68" s="36"/>
      <c r="C68" s="37"/>
      <c r="D68" s="37"/>
      <c r="E68" s="39" t="s">
        <v>520</v>
      </c>
      <c r="F68" s="37"/>
      <c r="G68" s="37"/>
      <c r="H68" s="37"/>
      <c r="I68" s="37"/>
      <c r="J68" s="38"/>
    </row>
    <row r="69">
      <c r="A69" s="29" t="s">
        <v>34</v>
      </c>
      <c r="B69" s="36"/>
      <c r="C69" s="37"/>
      <c r="D69" s="37"/>
      <c r="E69" s="40" t="s">
        <v>27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163</v>
      </c>
      <c r="D70" s="29" t="s">
        <v>27</v>
      </c>
      <c r="E70" s="31" t="s">
        <v>164</v>
      </c>
      <c r="F70" s="32" t="s">
        <v>124</v>
      </c>
      <c r="G70" s="33">
        <v>158.90000000000001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 ht="60">
      <c r="A72" s="29" t="s">
        <v>32</v>
      </c>
      <c r="B72" s="36"/>
      <c r="C72" s="37"/>
      <c r="D72" s="37"/>
      <c r="E72" s="39" t="s">
        <v>521</v>
      </c>
      <c r="F72" s="37"/>
      <c r="G72" s="37"/>
      <c r="H72" s="37"/>
      <c r="I72" s="37"/>
      <c r="J72" s="38"/>
    </row>
    <row r="73">
      <c r="A73" s="29" t="s">
        <v>34</v>
      </c>
      <c r="B73" s="36"/>
      <c r="C73" s="37"/>
      <c r="D73" s="37"/>
      <c r="E73" s="40" t="s">
        <v>27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166</v>
      </c>
      <c r="D74" s="29" t="s">
        <v>27</v>
      </c>
      <c r="E74" s="31" t="s">
        <v>167</v>
      </c>
      <c r="F74" s="32" t="s">
        <v>124</v>
      </c>
      <c r="G74" s="33">
        <v>27.149999999999999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168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522</v>
      </c>
      <c r="F76" s="37"/>
      <c r="G76" s="37"/>
      <c r="H76" s="37"/>
      <c r="I76" s="37"/>
      <c r="J76" s="38"/>
    </row>
    <row r="77">
      <c r="A77" s="29" t="s">
        <v>34</v>
      </c>
      <c r="B77" s="36"/>
      <c r="C77" s="37"/>
      <c r="D77" s="37"/>
      <c r="E77" s="40" t="s">
        <v>27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178</v>
      </c>
      <c r="D78" s="29" t="s">
        <v>27</v>
      </c>
      <c r="E78" s="31" t="s">
        <v>179</v>
      </c>
      <c r="F78" s="32" t="s">
        <v>82</v>
      </c>
      <c r="G78" s="33">
        <v>537.75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 ht="75">
      <c r="A80" s="29" t="s">
        <v>32</v>
      </c>
      <c r="B80" s="36"/>
      <c r="C80" s="37"/>
      <c r="D80" s="37"/>
      <c r="E80" s="39" t="s">
        <v>523</v>
      </c>
      <c r="F80" s="37"/>
      <c r="G80" s="37"/>
      <c r="H80" s="37"/>
      <c r="I80" s="37"/>
      <c r="J80" s="38"/>
    </row>
    <row r="81">
      <c r="A81" s="29" t="s">
        <v>34</v>
      </c>
      <c r="B81" s="36"/>
      <c r="C81" s="37"/>
      <c r="D81" s="37"/>
      <c r="E81" s="40" t="s">
        <v>27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181</v>
      </c>
      <c r="D82" s="29" t="s">
        <v>27</v>
      </c>
      <c r="E82" s="31" t="s">
        <v>182</v>
      </c>
      <c r="F82" s="32" t="s">
        <v>82</v>
      </c>
      <c r="G82" s="33">
        <v>90.5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183</v>
      </c>
      <c r="F83" s="37"/>
      <c r="G83" s="37"/>
      <c r="H83" s="37"/>
      <c r="I83" s="37"/>
      <c r="J83" s="38"/>
    </row>
    <row r="84" ht="30">
      <c r="A84" s="29" t="s">
        <v>32</v>
      </c>
      <c r="B84" s="36"/>
      <c r="C84" s="37"/>
      <c r="D84" s="37"/>
      <c r="E84" s="39" t="s">
        <v>524</v>
      </c>
      <c r="F84" s="37"/>
      <c r="G84" s="37"/>
      <c r="H84" s="37"/>
      <c r="I84" s="37"/>
      <c r="J84" s="38"/>
    </row>
    <row r="85">
      <c r="A85" s="29" t="s">
        <v>34</v>
      </c>
      <c r="B85" s="36"/>
      <c r="C85" s="37"/>
      <c r="D85" s="37"/>
      <c r="E85" s="40" t="s">
        <v>27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185</v>
      </c>
      <c r="D86" s="29" t="s">
        <v>27</v>
      </c>
      <c r="E86" s="31" t="s">
        <v>186</v>
      </c>
      <c r="F86" s="32" t="s">
        <v>82</v>
      </c>
      <c r="G86" s="33">
        <v>135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187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525</v>
      </c>
      <c r="F88" s="37"/>
      <c r="G88" s="37"/>
      <c r="H88" s="37"/>
      <c r="I88" s="37"/>
      <c r="J88" s="38"/>
    </row>
    <row r="89">
      <c r="A89" s="29" t="s">
        <v>34</v>
      </c>
      <c r="B89" s="36"/>
      <c r="C89" s="37"/>
      <c r="D89" s="37"/>
      <c r="E89" s="40" t="s">
        <v>27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189</v>
      </c>
      <c r="D90" s="29" t="s">
        <v>27</v>
      </c>
      <c r="E90" s="31" t="s">
        <v>190</v>
      </c>
      <c r="F90" s="32" t="s">
        <v>82</v>
      </c>
      <c r="G90" s="33">
        <v>61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191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526</v>
      </c>
      <c r="F92" s="37"/>
      <c r="G92" s="37"/>
      <c r="H92" s="37"/>
      <c r="I92" s="37"/>
      <c r="J92" s="38"/>
    </row>
    <row r="93">
      <c r="A93" s="29" t="s">
        <v>34</v>
      </c>
      <c r="B93" s="36"/>
      <c r="C93" s="37"/>
      <c r="D93" s="37"/>
      <c r="E93" s="40" t="s">
        <v>27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193</v>
      </c>
      <c r="D94" s="29" t="s">
        <v>27</v>
      </c>
      <c r="E94" s="31" t="s">
        <v>194</v>
      </c>
      <c r="F94" s="32" t="s">
        <v>124</v>
      </c>
      <c r="G94" s="33">
        <v>20.25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195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527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40" t="s">
        <v>27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197</v>
      </c>
      <c r="D98" s="26"/>
      <c r="E98" s="23" t="s">
        <v>198</v>
      </c>
      <c r="F98" s="26"/>
      <c r="G98" s="26"/>
      <c r="H98" s="26"/>
      <c r="I98" s="27">
        <f>SUMIFS(I99:I106,A99:A106,"P")</f>
        <v>0</v>
      </c>
      <c r="J98" s="28"/>
    </row>
    <row r="99">
      <c r="A99" s="29" t="s">
        <v>25</v>
      </c>
      <c r="B99" s="29">
        <v>23</v>
      </c>
      <c r="C99" s="30" t="s">
        <v>207</v>
      </c>
      <c r="D99" s="29" t="s">
        <v>27</v>
      </c>
      <c r="E99" s="31" t="s">
        <v>208</v>
      </c>
      <c r="F99" s="32" t="s">
        <v>82</v>
      </c>
      <c r="G99" s="33">
        <v>147.30000000000001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30</v>
      </c>
      <c r="B100" s="36"/>
      <c r="C100" s="37"/>
      <c r="D100" s="37"/>
      <c r="E100" s="31" t="s">
        <v>209</v>
      </c>
      <c r="F100" s="37"/>
      <c r="G100" s="37"/>
      <c r="H100" s="37"/>
      <c r="I100" s="37"/>
      <c r="J100" s="38"/>
    </row>
    <row r="101" ht="60">
      <c r="A101" s="29" t="s">
        <v>32</v>
      </c>
      <c r="B101" s="36"/>
      <c r="C101" s="37"/>
      <c r="D101" s="37"/>
      <c r="E101" s="39" t="s">
        <v>528</v>
      </c>
      <c r="F101" s="37"/>
      <c r="G101" s="37"/>
      <c r="H101" s="37"/>
      <c r="I101" s="37"/>
      <c r="J101" s="38"/>
    </row>
    <row r="102">
      <c r="A102" s="29" t="s">
        <v>34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211</v>
      </c>
      <c r="D103" s="29" t="s">
        <v>27</v>
      </c>
      <c r="E103" s="31" t="s">
        <v>212</v>
      </c>
      <c r="F103" s="32" t="s">
        <v>124</v>
      </c>
      <c r="G103" s="33">
        <v>63.649999999999999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213</v>
      </c>
      <c r="F104" s="37"/>
      <c r="G104" s="37"/>
      <c r="H104" s="37"/>
      <c r="I104" s="37"/>
      <c r="J104" s="38"/>
    </row>
    <row r="105" ht="60">
      <c r="A105" s="29" t="s">
        <v>32</v>
      </c>
      <c r="B105" s="36"/>
      <c r="C105" s="37"/>
      <c r="D105" s="37"/>
      <c r="E105" s="39" t="s">
        <v>529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229</v>
      </c>
      <c r="D107" s="26"/>
      <c r="E107" s="23" t="s">
        <v>230</v>
      </c>
      <c r="F107" s="26"/>
      <c r="G107" s="26"/>
      <c r="H107" s="26"/>
      <c r="I107" s="27">
        <f>SUMIFS(I108:I147,A108:A147,"P")</f>
        <v>0</v>
      </c>
      <c r="J107" s="28"/>
    </row>
    <row r="108">
      <c r="A108" s="29" t="s">
        <v>25</v>
      </c>
      <c r="B108" s="29">
        <v>25</v>
      </c>
      <c r="C108" s="30" t="s">
        <v>231</v>
      </c>
      <c r="D108" s="29" t="s">
        <v>27</v>
      </c>
      <c r="E108" s="31" t="s">
        <v>232</v>
      </c>
      <c r="F108" s="32" t="s">
        <v>124</v>
      </c>
      <c r="G108" s="33">
        <v>3.6960000000000002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530</v>
      </c>
      <c r="F109" s="37"/>
      <c r="G109" s="37"/>
      <c r="H109" s="37"/>
      <c r="I109" s="37"/>
      <c r="J109" s="38"/>
    </row>
    <row r="110" ht="45">
      <c r="A110" s="29" t="s">
        <v>32</v>
      </c>
      <c r="B110" s="36"/>
      <c r="C110" s="37"/>
      <c r="D110" s="37"/>
      <c r="E110" s="39" t="s">
        <v>531</v>
      </c>
      <c r="F110" s="37"/>
      <c r="G110" s="37"/>
      <c r="H110" s="37"/>
      <c r="I110" s="37"/>
      <c r="J110" s="38"/>
    </row>
    <row r="111">
      <c r="A111" s="29" t="s">
        <v>34</v>
      </c>
      <c r="B111" s="36"/>
      <c r="C111" s="37"/>
      <c r="D111" s="37"/>
      <c r="E111" s="40" t="s">
        <v>27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235</v>
      </c>
      <c r="D112" s="29" t="s">
        <v>27</v>
      </c>
      <c r="E112" s="31" t="s">
        <v>236</v>
      </c>
      <c r="F112" s="32" t="s">
        <v>82</v>
      </c>
      <c r="G112" s="33">
        <v>124.15000000000001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40" t="s">
        <v>27</v>
      </c>
      <c r="F113" s="37"/>
      <c r="G113" s="37"/>
      <c r="H113" s="37"/>
      <c r="I113" s="37"/>
      <c r="J113" s="38"/>
    </row>
    <row r="114" ht="60">
      <c r="A114" s="29" t="s">
        <v>32</v>
      </c>
      <c r="B114" s="36"/>
      <c r="C114" s="37"/>
      <c r="D114" s="37"/>
      <c r="E114" s="39" t="s">
        <v>532</v>
      </c>
      <c r="F114" s="37"/>
      <c r="G114" s="37"/>
      <c r="H114" s="37"/>
      <c r="I114" s="37"/>
      <c r="J114" s="38"/>
    </row>
    <row r="115">
      <c r="A115" s="29" t="s">
        <v>34</v>
      </c>
      <c r="B115" s="36"/>
      <c r="C115" s="37"/>
      <c r="D115" s="37"/>
      <c r="E115" s="40" t="s">
        <v>27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239</v>
      </c>
      <c r="D116" s="29" t="s">
        <v>27</v>
      </c>
      <c r="E116" s="31" t="s">
        <v>240</v>
      </c>
      <c r="F116" s="32" t="s">
        <v>124</v>
      </c>
      <c r="G116" s="33">
        <v>81.491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60">
      <c r="A117" s="29" t="s">
        <v>30</v>
      </c>
      <c r="B117" s="36"/>
      <c r="C117" s="37"/>
      <c r="D117" s="37"/>
      <c r="E117" s="31" t="s">
        <v>241</v>
      </c>
      <c r="F117" s="37"/>
      <c r="G117" s="37"/>
      <c r="H117" s="37"/>
      <c r="I117" s="37"/>
      <c r="J117" s="38"/>
    </row>
    <row r="118" ht="60">
      <c r="A118" s="29" t="s">
        <v>32</v>
      </c>
      <c r="B118" s="36"/>
      <c r="C118" s="37"/>
      <c r="D118" s="37"/>
      <c r="E118" s="39" t="s">
        <v>533</v>
      </c>
      <c r="F118" s="37"/>
      <c r="G118" s="37"/>
      <c r="H118" s="37"/>
      <c r="I118" s="37"/>
      <c r="J118" s="38"/>
    </row>
    <row r="119">
      <c r="A119" s="29" t="s">
        <v>34</v>
      </c>
      <c r="B119" s="36"/>
      <c r="C119" s="37"/>
      <c r="D119" s="37"/>
      <c r="E119" s="40" t="s">
        <v>27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411</v>
      </c>
      <c r="D120" s="29" t="s">
        <v>27</v>
      </c>
      <c r="E120" s="31" t="s">
        <v>412</v>
      </c>
      <c r="F120" s="32" t="s">
        <v>82</v>
      </c>
      <c r="G120" s="33">
        <v>29.199999999999999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413</v>
      </c>
      <c r="F121" s="37"/>
      <c r="G121" s="37"/>
      <c r="H121" s="37"/>
      <c r="I121" s="37"/>
      <c r="J121" s="38"/>
    </row>
    <row r="122" ht="45">
      <c r="A122" s="29" t="s">
        <v>32</v>
      </c>
      <c r="B122" s="36"/>
      <c r="C122" s="37"/>
      <c r="D122" s="37"/>
      <c r="E122" s="39" t="s">
        <v>534</v>
      </c>
      <c r="F122" s="37"/>
      <c r="G122" s="37"/>
      <c r="H122" s="37"/>
      <c r="I122" s="37"/>
      <c r="J122" s="38"/>
    </row>
    <row r="123">
      <c r="A123" s="29" t="s">
        <v>34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243</v>
      </c>
      <c r="D124" s="29" t="s">
        <v>27</v>
      </c>
      <c r="E124" s="31" t="s">
        <v>244</v>
      </c>
      <c r="F124" s="32" t="s">
        <v>82</v>
      </c>
      <c r="G124" s="33">
        <v>453.68000000000001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0" t="s">
        <v>27</v>
      </c>
      <c r="F125" s="37"/>
      <c r="G125" s="37"/>
      <c r="H125" s="37"/>
      <c r="I125" s="37"/>
      <c r="J125" s="38"/>
    </row>
    <row r="126" ht="45">
      <c r="A126" s="29" t="s">
        <v>32</v>
      </c>
      <c r="B126" s="36"/>
      <c r="C126" s="37"/>
      <c r="D126" s="37"/>
      <c r="E126" s="39" t="s">
        <v>535</v>
      </c>
      <c r="F126" s="37"/>
      <c r="G126" s="37"/>
      <c r="H126" s="37"/>
      <c r="I126" s="37"/>
      <c r="J126" s="38"/>
    </row>
    <row r="127">
      <c r="A127" s="29" t="s">
        <v>34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246</v>
      </c>
      <c r="D128" s="29" t="s">
        <v>27</v>
      </c>
      <c r="E128" s="31" t="s">
        <v>247</v>
      </c>
      <c r="F128" s="32" t="s">
        <v>82</v>
      </c>
      <c r="G128" s="33">
        <v>473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248</v>
      </c>
      <c r="F129" s="37"/>
      <c r="G129" s="37"/>
      <c r="H129" s="37"/>
      <c r="I129" s="37"/>
      <c r="J129" s="38"/>
    </row>
    <row r="130" ht="60">
      <c r="A130" s="29" t="s">
        <v>32</v>
      </c>
      <c r="B130" s="36"/>
      <c r="C130" s="37"/>
      <c r="D130" s="37"/>
      <c r="E130" s="39" t="s">
        <v>536</v>
      </c>
      <c r="F130" s="37"/>
      <c r="G130" s="37"/>
      <c r="H130" s="37"/>
      <c r="I130" s="37"/>
      <c r="J130" s="38"/>
    </row>
    <row r="131">
      <c r="A131" s="29" t="s">
        <v>34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>
      <c r="A132" s="29" t="s">
        <v>25</v>
      </c>
      <c r="B132" s="29">
        <v>31</v>
      </c>
      <c r="C132" s="30" t="s">
        <v>250</v>
      </c>
      <c r="D132" s="29" t="s">
        <v>27</v>
      </c>
      <c r="E132" s="31" t="s">
        <v>251</v>
      </c>
      <c r="F132" s="32" t="s">
        <v>82</v>
      </c>
      <c r="G132" s="33">
        <v>45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31" t="s">
        <v>252</v>
      </c>
      <c r="F133" s="37"/>
      <c r="G133" s="37"/>
      <c r="H133" s="37"/>
      <c r="I133" s="37"/>
      <c r="J133" s="38"/>
    </row>
    <row r="134" ht="45">
      <c r="A134" s="29" t="s">
        <v>32</v>
      </c>
      <c r="B134" s="36"/>
      <c r="C134" s="37"/>
      <c r="D134" s="37"/>
      <c r="E134" s="39" t="s">
        <v>537</v>
      </c>
      <c r="F134" s="37"/>
      <c r="G134" s="37"/>
      <c r="H134" s="37"/>
      <c r="I134" s="37"/>
      <c r="J134" s="38"/>
    </row>
    <row r="135">
      <c r="A135" s="29" t="s">
        <v>34</v>
      </c>
      <c r="B135" s="36"/>
      <c r="C135" s="37"/>
      <c r="D135" s="37"/>
      <c r="E135" s="40" t="s">
        <v>27</v>
      </c>
      <c r="F135" s="37"/>
      <c r="G135" s="37"/>
      <c r="H135" s="37"/>
      <c r="I135" s="37"/>
      <c r="J135" s="38"/>
    </row>
    <row r="136">
      <c r="A136" s="29" t="s">
        <v>25</v>
      </c>
      <c r="B136" s="29">
        <v>32</v>
      </c>
      <c r="C136" s="30" t="s">
        <v>254</v>
      </c>
      <c r="D136" s="29" t="s">
        <v>27</v>
      </c>
      <c r="E136" s="31" t="s">
        <v>255</v>
      </c>
      <c r="F136" s="32" t="s">
        <v>82</v>
      </c>
      <c r="G136" s="33">
        <v>473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31" t="s">
        <v>256</v>
      </c>
      <c r="F137" s="37"/>
      <c r="G137" s="37"/>
      <c r="H137" s="37"/>
      <c r="I137" s="37"/>
      <c r="J137" s="38"/>
    </row>
    <row r="138" ht="60">
      <c r="A138" s="29" t="s">
        <v>32</v>
      </c>
      <c r="B138" s="36"/>
      <c r="C138" s="37"/>
      <c r="D138" s="37"/>
      <c r="E138" s="39" t="s">
        <v>538</v>
      </c>
      <c r="F138" s="37"/>
      <c r="G138" s="37"/>
      <c r="H138" s="37"/>
      <c r="I138" s="37"/>
      <c r="J138" s="38"/>
    </row>
    <row r="139">
      <c r="A139" s="29" t="s">
        <v>34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>
      <c r="A140" s="29" t="s">
        <v>25</v>
      </c>
      <c r="B140" s="29">
        <v>33</v>
      </c>
      <c r="C140" s="30" t="s">
        <v>262</v>
      </c>
      <c r="D140" s="29" t="s">
        <v>27</v>
      </c>
      <c r="E140" s="31" t="s">
        <v>263</v>
      </c>
      <c r="F140" s="32" t="s">
        <v>82</v>
      </c>
      <c r="G140" s="33">
        <v>490.12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31" t="s">
        <v>264</v>
      </c>
      <c r="F141" s="37"/>
      <c r="G141" s="37"/>
      <c r="H141" s="37"/>
      <c r="I141" s="37"/>
      <c r="J141" s="38"/>
    </row>
    <row r="142" ht="60">
      <c r="A142" s="29" t="s">
        <v>32</v>
      </c>
      <c r="B142" s="36"/>
      <c r="C142" s="37"/>
      <c r="D142" s="37"/>
      <c r="E142" s="39" t="s">
        <v>539</v>
      </c>
      <c r="F142" s="37"/>
      <c r="G142" s="37"/>
      <c r="H142" s="37"/>
      <c r="I142" s="37"/>
      <c r="J142" s="38"/>
    </row>
    <row r="143">
      <c r="A143" s="29" t="s">
        <v>34</v>
      </c>
      <c r="B143" s="36"/>
      <c r="C143" s="37"/>
      <c r="D143" s="37"/>
      <c r="E143" s="40" t="s">
        <v>27</v>
      </c>
      <c r="F143" s="37"/>
      <c r="G143" s="37"/>
      <c r="H143" s="37"/>
      <c r="I143" s="37"/>
      <c r="J143" s="38"/>
    </row>
    <row r="144">
      <c r="A144" s="29" t="s">
        <v>25</v>
      </c>
      <c r="B144" s="29">
        <v>34</v>
      </c>
      <c r="C144" s="30" t="s">
        <v>421</v>
      </c>
      <c r="D144" s="29" t="s">
        <v>27</v>
      </c>
      <c r="E144" s="31" t="s">
        <v>422</v>
      </c>
      <c r="F144" s="32" t="s">
        <v>82</v>
      </c>
      <c r="G144" s="33">
        <v>21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31" t="s">
        <v>423</v>
      </c>
      <c r="F145" s="37"/>
      <c r="G145" s="37"/>
      <c r="H145" s="37"/>
      <c r="I145" s="37"/>
      <c r="J145" s="38"/>
    </row>
    <row r="146" ht="30">
      <c r="A146" s="29" t="s">
        <v>32</v>
      </c>
      <c r="B146" s="36"/>
      <c r="C146" s="37"/>
      <c r="D146" s="37"/>
      <c r="E146" s="39" t="s">
        <v>540</v>
      </c>
      <c r="F146" s="37"/>
      <c r="G146" s="37"/>
      <c r="H146" s="37"/>
      <c r="I146" s="37"/>
      <c r="J146" s="38"/>
    </row>
    <row r="147">
      <c r="A147" s="29" t="s">
        <v>34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>
      <c r="A148" s="23" t="s">
        <v>22</v>
      </c>
      <c r="B148" s="24"/>
      <c r="C148" s="25" t="s">
        <v>307</v>
      </c>
      <c r="D148" s="26"/>
      <c r="E148" s="23" t="s">
        <v>308</v>
      </c>
      <c r="F148" s="26"/>
      <c r="G148" s="26"/>
      <c r="H148" s="26"/>
      <c r="I148" s="27">
        <f>SUMIFS(I149:I180,A149:A180,"P")</f>
        <v>0</v>
      </c>
      <c r="J148" s="28"/>
    </row>
    <row r="149" ht="30">
      <c r="A149" s="29" t="s">
        <v>25</v>
      </c>
      <c r="B149" s="29">
        <v>35</v>
      </c>
      <c r="C149" s="30" t="s">
        <v>317</v>
      </c>
      <c r="D149" s="29" t="s">
        <v>318</v>
      </c>
      <c r="E149" s="31" t="s">
        <v>319</v>
      </c>
      <c r="F149" s="32" t="s">
        <v>141</v>
      </c>
      <c r="G149" s="33">
        <v>26.5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320</v>
      </c>
      <c r="F150" s="37"/>
      <c r="G150" s="37"/>
      <c r="H150" s="37"/>
      <c r="I150" s="37"/>
      <c r="J150" s="38"/>
    </row>
    <row r="151" ht="30">
      <c r="A151" s="29" t="s">
        <v>32</v>
      </c>
      <c r="B151" s="36"/>
      <c r="C151" s="37"/>
      <c r="D151" s="37"/>
      <c r="E151" s="39" t="s">
        <v>541</v>
      </c>
      <c r="F151" s="37"/>
      <c r="G151" s="37"/>
      <c r="H151" s="37"/>
      <c r="I151" s="37"/>
      <c r="J151" s="38"/>
    </row>
    <row r="152">
      <c r="A152" s="29" t="s">
        <v>34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 ht="30">
      <c r="A153" s="29" t="s">
        <v>25</v>
      </c>
      <c r="B153" s="29">
        <v>36</v>
      </c>
      <c r="C153" s="30" t="s">
        <v>317</v>
      </c>
      <c r="D153" s="29" t="s">
        <v>322</v>
      </c>
      <c r="E153" s="31" t="s">
        <v>319</v>
      </c>
      <c r="F153" s="32" t="s">
        <v>141</v>
      </c>
      <c r="G153" s="33">
        <v>4.5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30</v>
      </c>
      <c r="B154" s="36"/>
      <c r="C154" s="37"/>
      <c r="D154" s="37"/>
      <c r="E154" s="31" t="s">
        <v>323</v>
      </c>
      <c r="F154" s="37"/>
      <c r="G154" s="37"/>
      <c r="H154" s="37"/>
      <c r="I154" s="37"/>
      <c r="J154" s="38"/>
    </row>
    <row r="155" ht="30">
      <c r="A155" s="29" t="s">
        <v>32</v>
      </c>
      <c r="B155" s="36"/>
      <c r="C155" s="37"/>
      <c r="D155" s="37"/>
      <c r="E155" s="39" t="s">
        <v>542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431</v>
      </c>
      <c r="D157" s="29" t="s">
        <v>27</v>
      </c>
      <c r="E157" s="31" t="s">
        <v>432</v>
      </c>
      <c r="F157" s="32" t="s">
        <v>141</v>
      </c>
      <c r="G157" s="33">
        <v>28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433</v>
      </c>
      <c r="F158" s="37"/>
      <c r="G158" s="37"/>
      <c r="H158" s="37"/>
      <c r="I158" s="37"/>
      <c r="J158" s="38"/>
    </row>
    <row r="159" ht="30">
      <c r="A159" s="29" t="s">
        <v>32</v>
      </c>
      <c r="B159" s="36"/>
      <c r="C159" s="37"/>
      <c r="D159" s="37"/>
      <c r="E159" s="39" t="s">
        <v>543</v>
      </c>
      <c r="F159" s="37"/>
      <c r="G159" s="37"/>
      <c r="H159" s="37"/>
      <c r="I159" s="37"/>
      <c r="J159" s="38"/>
    </row>
    <row r="160">
      <c r="A160" s="29" t="s">
        <v>34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435</v>
      </c>
      <c r="D161" s="29" t="s">
        <v>27</v>
      </c>
      <c r="E161" s="31" t="s">
        <v>436</v>
      </c>
      <c r="F161" s="32" t="s">
        <v>141</v>
      </c>
      <c r="G161" s="33">
        <v>56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437</v>
      </c>
      <c r="F162" s="37"/>
      <c r="G162" s="37"/>
      <c r="H162" s="37"/>
      <c r="I162" s="37"/>
      <c r="J162" s="38"/>
    </row>
    <row r="163" ht="30">
      <c r="A163" s="29" t="s">
        <v>32</v>
      </c>
      <c r="B163" s="36"/>
      <c r="C163" s="37"/>
      <c r="D163" s="37"/>
      <c r="E163" s="39" t="s">
        <v>544</v>
      </c>
      <c r="F163" s="37"/>
      <c r="G163" s="37"/>
      <c r="H163" s="37"/>
      <c r="I163" s="37"/>
      <c r="J163" s="38"/>
    </row>
    <row r="164">
      <c r="A164" s="29" t="s">
        <v>34</v>
      </c>
      <c r="B164" s="36"/>
      <c r="C164" s="37"/>
      <c r="D164" s="37"/>
      <c r="E164" s="40" t="s">
        <v>27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329</v>
      </c>
      <c r="D165" s="29" t="s">
        <v>27</v>
      </c>
      <c r="E165" s="31" t="s">
        <v>330</v>
      </c>
      <c r="F165" s="32" t="s">
        <v>141</v>
      </c>
      <c r="G165" s="33">
        <v>12.449999999999999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40" t="s">
        <v>27</v>
      </c>
      <c r="F166" s="37"/>
      <c r="G166" s="37"/>
      <c r="H166" s="37"/>
      <c r="I166" s="37"/>
      <c r="J166" s="38"/>
    </row>
    <row r="167" ht="30">
      <c r="A167" s="29" t="s">
        <v>32</v>
      </c>
      <c r="B167" s="36"/>
      <c r="C167" s="37"/>
      <c r="D167" s="37"/>
      <c r="E167" s="39" t="s">
        <v>545</v>
      </c>
      <c r="F167" s="37"/>
      <c r="G167" s="37"/>
      <c r="H167" s="37"/>
      <c r="I167" s="37"/>
      <c r="J167" s="38"/>
    </row>
    <row r="168">
      <c r="A168" s="29" t="s">
        <v>34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332</v>
      </c>
      <c r="D169" s="29" t="s">
        <v>27</v>
      </c>
      <c r="E169" s="31" t="s">
        <v>333</v>
      </c>
      <c r="F169" s="32" t="s">
        <v>141</v>
      </c>
      <c r="G169" s="33">
        <v>12.449999999999999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30">
      <c r="A170" s="29" t="s">
        <v>30</v>
      </c>
      <c r="B170" s="36"/>
      <c r="C170" s="37"/>
      <c r="D170" s="37"/>
      <c r="E170" s="31" t="s">
        <v>334</v>
      </c>
      <c r="F170" s="37"/>
      <c r="G170" s="37"/>
      <c r="H170" s="37"/>
      <c r="I170" s="37"/>
      <c r="J170" s="38"/>
    </row>
    <row r="171" ht="45">
      <c r="A171" s="29" t="s">
        <v>32</v>
      </c>
      <c r="B171" s="36"/>
      <c r="C171" s="37"/>
      <c r="D171" s="37"/>
      <c r="E171" s="39" t="s">
        <v>546</v>
      </c>
      <c r="F171" s="37"/>
      <c r="G171" s="37"/>
      <c r="H171" s="37"/>
      <c r="I171" s="37"/>
      <c r="J171" s="38"/>
    </row>
    <row r="172">
      <c r="A172" s="29" t="s">
        <v>34</v>
      </c>
      <c r="B172" s="36"/>
      <c r="C172" s="37"/>
      <c r="D172" s="37"/>
      <c r="E172" s="40" t="s">
        <v>27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336</v>
      </c>
      <c r="D173" s="29" t="s">
        <v>27</v>
      </c>
      <c r="E173" s="31" t="s">
        <v>337</v>
      </c>
      <c r="F173" s="32" t="s">
        <v>141</v>
      </c>
      <c r="G173" s="33">
        <v>28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30">
      <c r="A174" s="29" t="s">
        <v>30</v>
      </c>
      <c r="B174" s="36"/>
      <c r="C174" s="37"/>
      <c r="D174" s="37"/>
      <c r="E174" s="31" t="s">
        <v>334</v>
      </c>
      <c r="F174" s="37"/>
      <c r="G174" s="37"/>
      <c r="H174" s="37"/>
      <c r="I174" s="37"/>
      <c r="J174" s="38"/>
    </row>
    <row r="175" ht="45">
      <c r="A175" s="29" t="s">
        <v>32</v>
      </c>
      <c r="B175" s="36"/>
      <c r="C175" s="37"/>
      <c r="D175" s="37"/>
      <c r="E175" s="39" t="s">
        <v>547</v>
      </c>
      <c r="F175" s="37"/>
      <c r="G175" s="37"/>
      <c r="H175" s="37"/>
      <c r="I175" s="37"/>
      <c r="J175" s="38"/>
    </row>
    <row r="176">
      <c r="A176" s="29" t="s">
        <v>34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343</v>
      </c>
      <c r="D177" s="29" t="s">
        <v>27</v>
      </c>
      <c r="E177" s="31" t="s">
        <v>344</v>
      </c>
      <c r="F177" s="32" t="s">
        <v>124</v>
      </c>
      <c r="G177" s="33">
        <v>1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45">
      <c r="A178" s="29" t="s">
        <v>30</v>
      </c>
      <c r="B178" s="36"/>
      <c r="C178" s="37"/>
      <c r="D178" s="37"/>
      <c r="E178" s="31" t="s">
        <v>345</v>
      </c>
      <c r="F178" s="37"/>
      <c r="G178" s="37"/>
      <c r="H178" s="37"/>
      <c r="I178" s="37"/>
      <c r="J178" s="38"/>
    </row>
    <row r="179" ht="45">
      <c r="A179" s="29" t="s">
        <v>32</v>
      </c>
      <c r="B179" s="36"/>
      <c r="C179" s="37"/>
      <c r="D179" s="37"/>
      <c r="E179" s="39" t="s">
        <v>548</v>
      </c>
      <c r="F179" s="37"/>
      <c r="G179" s="37"/>
      <c r="H179" s="37"/>
      <c r="I179" s="37"/>
      <c r="J179" s="38"/>
    </row>
    <row r="180">
      <c r="A180" s="29" t="s">
        <v>34</v>
      </c>
      <c r="B180" s="41"/>
      <c r="C180" s="42"/>
      <c r="D180" s="42"/>
      <c r="E180" s="43" t="s">
        <v>27</v>
      </c>
      <c r="F180" s="42"/>
      <c r="G180" s="42"/>
      <c r="H180" s="42"/>
      <c r="I180" s="42"/>
      <c r="J18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549</v>
      </c>
      <c r="I3" s="16">
        <f>SUMIFS(I8:I75,A8:A75,"SD")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549</v>
      </c>
      <c r="D4" s="13"/>
      <c r="E4" s="14" t="s">
        <v>550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30">
      <c r="A9" s="29" t="s">
        <v>25</v>
      </c>
      <c r="B9" s="29">
        <v>1</v>
      </c>
      <c r="C9" s="30" t="s">
        <v>112</v>
      </c>
      <c r="D9" s="29" t="s">
        <v>27</v>
      </c>
      <c r="E9" s="31" t="s">
        <v>113</v>
      </c>
      <c r="F9" s="32" t="s">
        <v>76</v>
      </c>
      <c r="G9" s="33">
        <v>4.5999999999999996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551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78</v>
      </c>
      <c r="D13" s="26"/>
      <c r="E13" s="23" t="s">
        <v>79</v>
      </c>
      <c r="F13" s="26"/>
      <c r="G13" s="26"/>
      <c r="H13" s="26"/>
      <c r="I13" s="27">
        <f>SUMIFS(I14:I25,A14:A25,"P")</f>
        <v>0</v>
      </c>
      <c r="J13" s="28"/>
    </row>
    <row r="14" ht="30">
      <c r="A14" s="29" t="s">
        <v>25</v>
      </c>
      <c r="B14" s="29">
        <v>2</v>
      </c>
      <c r="C14" s="30" t="s">
        <v>552</v>
      </c>
      <c r="D14" s="29" t="s">
        <v>27</v>
      </c>
      <c r="E14" s="31" t="s">
        <v>553</v>
      </c>
      <c r="F14" s="32" t="s">
        <v>124</v>
      </c>
      <c r="G14" s="33">
        <v>35.939999999999998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137</v>
      </c>
      <c r="F15" s="37"/>
      <c r="G15" s="37"/>
      <c r="H15" s="37"/>
      <c r="I15" s="37"/>
      <c r="J15" s="38"/>
    </row>
    <row r="16" ht="60">
      <c r="A16" s="29" t="s">
        <v>32</v>
      </c>
      <c r="B16" s="36"/>
      <c r="C16" s="37"/>
      <c r="D16" s="37"/>
      <c r="E16" s="39" t="s">
        <v>554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139</v>
      </c>
      <c r="D18" s="29" t="s">
        <v>27</v>
      </c>
      <c r="E18" s="31" t="s">
        <v>140</v>
      </c>
      <c r="F18" s="32" t="s">
        <v>141</v>
      </c>
      <c r="G18" s="33">
        <v>8.5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142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555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141</v>
      </c>
      <c r="G22" s="33">
        <v>52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146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556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3" t="s">
        <v>22</v>
      </c>
      <c r="B26" s="24"/>
      <c r="C26" s="25" t="s">
        <v>229</v>
      </c>
      <c r="D26" s="26"/>
      <c r="E26" s="23" t="s">
        <v>230</v>
      </c>
      <c r="F26" s="26"/>
      <c r="G26" s="26"/>
      <c r="H26" s="26"/>
      <c r="I26" s="27">
        <f>SUMIFS(I27:I50,A27:A50,"P")</f>
        <v>0</v>
      </c>
      <c r="J26" s="28"/>
    </row>
    <row r="27">
      <c r="A27" s="29" t="s">
        <v>25</v>
      </c>
      <c r="B27" s="29">
        <v>5</v>
      </c>
      <c r="C27" s="30" t="s">
        <v>239</v>
      </c>
      <c r="D27" s="29" t="s">
        <v>27</v>
      </c>
      <c r="E27" s="31" t="s">
        <v>240</v>
      </c>
      <c r="F27" s="32" t="s">
        <v>124</v>
      </c>
      <c r="G27" s="33">
        <v>31.129999999999999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30</v>
      </c>
      <c r="B28" s="36"/>
      <c r="C28" s="37"/>
      <c r="D28" s="37"/>
      <c r="E28" s="31" t="s">
        <v>241</v>
      </c>
      <c r="F28" s="37"/>
      <c r="G28" s="37"/>
      <c r="H28" s="37"/>
      <c r="I28" s="37"/>
      <c r="J28" s="38"/>
    </row>
    <row r="29" ht="60">
      <c r="A29" s="29" t="s">
        <v>32</v>
      </c>
      <c r="B29" s="36"/>
      <c r="C29" s="37"/>
      <c r="D29" s="37"/>
      <c r="E29" s="39" t="s">
        <v>557</v>
      </c>
      <c r="F29" s="37"/>
      <c r="G29" s="37"/>
      <c r="H29" s="37"/>
      <c r="I29" s="37"/>
      <c r="J29" s="38"/>
    </row>
    <row r="30">
      <c r="A30" s="29" t="s">
        <v>34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243</v>
      </c>
      <c r="D31" s="29" t="s">
        <v>27</v>
      </c>
      <c r="E31" s="31" t="s">
        <v>244</v>
      </c>
      <c r="F31" s="32" t="s">
        <v>82</v>
      </c>
      <c r="G31" s="33">
        <v>171.67500000000001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45">
      <c r="A33" s="29" t="s">
        <v>32</v>
      </c>
      <c r="B33" s="36"/>
      <c r="C33" s="37"/>
      <c r="D33" s="37"/>
      <c r="E33" s="39" t="s">
        <v>558</v>
      </c>
      <c r="F33" s="37"/>
      <c r="G33" s="37"/>
      <c r="H33" s="37"/>
      <c r="I33" s="37"/>
      <c r="J33" s="38"/>
    </row>
    <row r="34">
      <c r="A34" s="29" t="s">
        <v>34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246</v>
      </c>
      <c r="D35" s="29" t="s">
        <v>27</v>
      </c>
      <c r="E35" s="31" t="s">
        <v>247</v>
      </c>
      <c r="F35" s="32" t="s">
        <v>82</v>
      </c>
      <c r="G35" s="33">
        <v>180.5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248</v>
      </c>
      <c r="F36" s="37"/>
      <c r="G36" s="37"/>
      <c r="H36" s="37"/>
      <c r="I36" s="37"/>
      <c r="J36" s="38"/>
    </row>
    <row r="37" ht="60">
      <c r="A37" s="29" t="s">
        <v>32</v>
      </c>
      <c r="B37" s="36"/>
      <c r="C37" s="37"/>
      <c r="D37" s="37"/>
      <c r="E37" s="39" t="s">
        <v>559</v>
      </c>
      <c r="F37" s="37"/>
      <c r="G37" s="37"/>
      <c r="H37" s="37"/>
      <c r="I37" s="37"/>
      <c r="J37" s="38"/>
    </row>
    <row r="38">
      <c r="A38" s="29" t="s">
        <v>34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560</v>
      </c>
      <c r="D39" s="29" t="s">
        <v>27</v>
      </c>
      <c r="E39" s="31" t="s">
        <v>561</v>
      </c>
      <c r="F39" s="32" t="s">
        <v>82</v>
      </c>
      <c r="G39" s="33">
        <v>17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562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254</v>
      </c>
      <c r="D43" s="29" t="s">
        <v>27</v>
      </c>
      <c r="E43" s="31" t="s">
        <v>255</v>
      </c>
      <c r="F43" s="32" t="s">
        <v>82</v>
      </c>
      <c r="G43" s="33">
        <v>180.5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256</v>
      </c>
      <c r="F44" s="37"/>
      <c r="G44" s="37"/>
      <c r="H44" s="37"/>
      <c r="I44" s="37"/>
      <c r="J44" s="38"/>
    </row>
    <row r="45" ht="60">
      <c r="A45" s="29" t="s">
        <v>32</v>
      </c>
      <c r="B45" s="36"/>
      <c r="C45" s="37"/>
      <c r="D45" s="37"/>
      <c r="E45" s="39" t="s">
        <v>563</v>
      </c>
      <c r="F45" s="37"/>
      <c r="G45" s="37"/>
      <c r="H45" s="37"/>
      <c r="I45" s="37"/>
      <c r="J45" s="38"/>
    </row>
    <row r="46">
      <c r="A46" s="29" t="s">
        <v>34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262</v>
      </c>
      <c r="D47" s="29" t="s">
        <v>27</v>
      </c>
      <c r="E47" s="31" t="s">
        <v>263</v>
      </c>
      <c r="F47" s="32" t="s">
        <v>82</v>
      </c>
      <c r="G47" s="33">
        <v>180.5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264</v>
      </c>
      <c r="F48" s="37"/>
      <c r="G48" s="37"/>
      <c r="H48" s="37"/>
      <c r="I48" s="37"/>
      <c r="J48" s="38"/>
    </row>
    <row r="49" ht="60">
      <c r="A49" s="29" t="s">
        <v>32</v>
      </c>
      <c r="B49" s="36"/>
      <c r="C49" s="37"/>
      <c r="D49" s="37"/>
      <c r="E49" s="39" t="s">
        <v>564</v>
      </c>
      <c r="F49" s="37"/>
      <c r="G49" s="37"/>
      <c r="H49" s="37"/>
      <c r="I49" s="37"/>
      <c r="J49" s="38"/>
    </row>
    <row r="50">
      <c r="A50" s="29" t="s">
        <v>34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307</v>
      </c>
      <c r="D51" s="26"/>
      <c r="E51" s="23" t="s">
        <v>308</v>
      </c>
      <c r="F51" s="26"/>
      <c r="G51" s="26"/>
      <c r="H51" s="26"/>
      <c r="I51" s="27">
        <f>SUMIFS(I52:I75,A52:A75,"P")</f>
        <v>0</v>
      </c>
      <c r="J51" s="28"/>
    </row>
    <row r="52" ht="30">
      <c r="A52" s="29" t="s">
        <v>25</v>
      </c>
      <c r="B52" s="29">
        <v>11</v>
      </c>
      <c r="C52" s="30" t="s">
        <v>309</v>
      </c>
      <c r="D52" s="29" t="s">
        <v>27</v>
      </c>
      <c r="E52" s="31" t="s">
        <v>310</v>
      </c>
      <c r="F52" s="32" t="s">
        <v>82</v>
      </c>
      <c r="G52" s="33">
        <v>13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311</v>
      </c>
      <c r="F53" s="37"/>
      <c r="G53" s="37"/>
      <c r="H53" s="37"/>
      <c r="I53" s="37"/>
      <c r="J53" s="38"/>
    </row>
    <row r="54" ht="30">
      <c r="A54" s="29" t="s">
        <v>32</v>
      </c>
      <c r="B54" s="36"/>
      <c r="C54" s="37"/>
      <c r="D54" s="37"/>
      <c r="E54" s="39" t="s">
        <v>565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566</v>
      </c>
      <c r="D56" s="29" t="s">
        <v>27</v>
      </c>
      <c r="E56" s="31" t="s">
        <v>567</v>
      </c>
      <c r="F56" s="32" t="s">
        <v>141</v>
      </c>
      <c r="G56" s="33">
        <v>8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 ht="30">
      <c r="A58" s="29" t="s">
        <v>32</v>
      </c>
      <c r="B58" s="36"/>
      <c r="C58" s="37"/>
      <c r="D58" s="37"/>
      <c r="E58" s="39" t="s">
        <v>568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329</v>
      </c>
      <c r="D60" s="29" t="s">
        <v>27</v>
      </c>
      <c r="E60" s="31" t="s">
        <v>330</v>
      </c>
      <c r="F60" s="32" t="s">
        <v>141</v>
      </c>
      <c r="G60" s="33">
        <v>8.5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0" t="s">
        <v>27</v>
      </c>
      <c r="F61" s="37"/>
      <c r="G61" s="37"/>
      <c r="H61" s="37"/>
      <c r="I61" s="37"/>
      <c r="J61" s="38"/>
    </row>
    <row r="62" ht="45">
      <c r="A62" s="29" t="s">
        <v>32</v>
      </c>
      <c r="B62" s="36"/>
      <c r="C62" s="37"/>
      <c r="D62" s="37"/>
      <c r="E62" s="39" t="s">
        <v>569</v>
      </c>
      <c r="F62" s="37"/>
      <c r="G62" s="37"/>
      <c r="H62" s="37"/>
      <c r="I62" s="37"/>
      <c r="J62" s="38"/>
    </row>
    <row r="63">
      <c r="A63" s="29" t="s">
        <v>34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332</v>
      </c>
      <c r="D64" s="29" t="s">
        <v>27</v>
      </c>
      <c r="E64" s="31" t="s">
        <v>333</v>
      </c>
      <c r="F64" s="32" t="s">
        <v>141</v>
      </c>
      <c r="G64" s="33">
        <v>8.5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30</v>
      </c>
      <c r="B65" s="36"/>
      <c r="C65" s="37"/>
      <c r="D65" s="37"/>
      <c r="E65" s="31" t="s">
        <v>334</v>
      </c>
      <c r="F65" s="37"/>
      <c r="G65" s="37"/>
      <c r="H65" s="37"/>
      <c r="I65" s="37"/>
      <c r="J65" s="38"/>
    </row>
    <row r="66" ht="45">
      <c r="A66" s="29" t="s">
        <v>32</v>
      </c>
      <c r="B66" s="36"/>
      <c r="C66" s="37"/>
      <c r="D66" s="37"/>
      <c r="E66" s="39" t="s">
        <v>569</v>
      </c>
      <c r="F66" s="37"/>
      <c r="G66" s="37"/>
      <c r="H66" s="37"/>
      <c r="I66" s="37"/>
      <c r="J66" s="38"/>
    </row>
    <row r="67">
      <c r="A67" s="29" t="s">
        <v>34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336</v>
      </c>
      <c r="D68" s="29" t="s">
        <v>27</v>
      </c>
      <c r="E68" s="31" t="s">
        <v>337</v>
      </c>
      <c r="F68" s="32" t="s">
        <v>141</v>
      </c>
      <c r="G68" s="33">
        <v>52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30</v>
      </c>
      <c r="B69" s="36"/>
      <c r="C69" s="37"/>
      <c r="D69" s="37"/>
      <c r="E69" s="31" t="s">
        <v>334</v>
      </c>
      <c r="F69" s="37"/>
      <c r="G69" s="37"/>
      <c r="H69" s="37"/>
      <c r="I69" s="37"/>
      <c r="J69" s="38"/>
    </row>
    <row r="70" ht="45">
      <c r="A70" s="29" t="s">
        <v>32</v>
      </c>
      <c r="B70" s="36"/>
      <c r="C70" s="37"/>
      <c r="D70" s="37"/>
      <c r="E70" s="39" t="s">
        <v>570</v>
      </c>
      <c r="F70" s="37"/>
      <c r="G70" s="37"/>
      <c r="H70" s="37"/>
      <c r="I70" s="37"/>
      <c r="J70" s="38"/>
    </row>
    <row r="71">
      <c r="A71" s="29" t="s">
        <v>34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343</v>
      </c>
      <c r="D72" s="29" t="s">
        <v>27</v>
      </c>
      <c r="E72" s="31" t="s">
        <v>344</v>
      </c>
      <c r="F72" s="32" t="s">
        <v>124</v>
      </c>
      <c r="G72" s="33">
        <v>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5">
      <c r="A73" s="29" t="s">
        <v>30</v>
      </c>
      <c r="B73" s="36"/>
      <c r="C73" s="37"/>
      <c r="D73" s="37"/>
      <c r="E73" s="31" t="s">
        <v>345</v>
      </c>
      <c r="F73" s="37"/>
      <c r="G73" s="37"/>
      <c r="H73" s="37"/>
      <c r="I73" s="37"/>
      <c r="J73" s="38"/>
    </row>
    <row r="74" ht="45">
      <c r="A74" s="29" t="s">
        <v>32</v>
      </c>
      <c r="B74" s="36"/>
      <c r="C74" s="37"/>
      <c r="D74" s="37"/>
      <c r="E74" s="39" t="s">
        <v>571</v>
      </c>
      <c r="F74" s="37"/>
      <c r="G74" s="37"/>
      <c r="H74" s="37"/>
      <c r="I74" s="37"/>
      <c r="J74" s="38"/>
    </row>
    <row r="75">
      <c r="A75" s="29" t="s">
        <v>34</v>
      </c>
      <c r="B75" s="41"/>
      <c r="C75" s="42"/>
      <c r="D75" s="42"/>
      <c r="E75" s="43" t="s">
        <v>27</v>
      </c>
      <c r="F75" s="42"/>
      <c r="G75" s="42"/>
      <c r="H75" s="42"/>
      <c r="I75" s="42"/>
      <c r="J7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572</v>
      </c>
      <c r="I3" s="16">
        <f>SUMIFS(I8:I164,A8:A164,"SD")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572</v>
      </c>
      <c r="D4" s="13"/>
      <c r="E4" s="14" t="s">
        <v>573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574</v>
      </c>
      <c r="D9" s="29" t="s">
        <v>27</v>
      </c>
      <c r="E9" s="31" t="s">
        <v>575</v>
      </c>
      <c r="F9" s="32" t="s">
        <v>76</v>
      </c>
      <c r="G9" s="33">
        <v>6.2400000000000002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576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76</v>
      </c>
      <c r="G13" s="33">
        <v>7.5940000000000003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60">
      <c r="A15" s="29" t="s">
        <v>32</v>
      </c>
      <c r="B15" s="36"/>
      <c r="C15" s="37"/>
      <c r="D15" s="37"/>
      <c r="E15" s="39" t="s">
        <v>577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115</v>
      </c>
      <c r="D17" s="29" t="s">
        <v>27</v>
      </c>
      <c r="E17" s="31" t="s">
        <v>116</v>
      </c>
      <c r="F17" s="32" t="s">
        <v>76</v>
      </c>
      <c r="G17" s="33">
        <v>129.238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578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78</v>
      </c>
      <c r="D21" s="26"/>
      <c r="E21" s="23" t="s">
        <v>79</v>
      </c>
      <c r="F21" s="26"/>
      <c r="G21" s="26"/>
      <c r="H21" s="26"/>
      <c r="I21" s="27">
        <f>SUMIFS(I22:I57,A22:A57,"P")</f>
        <v>0</v>
      </c>
      <c r="J21" s="28"/>
    </row>
    <row r="22" ht="30">
      <c r="A22" s="29" t="s">
        <v>25</v>
      </c>
      <c r="B22" s="29">
        <v>4</v>
      </c>
      <c r="C22" s="30" t="s">
        <v>579</v>
      </c>
      <c r="D22" s="29" t="s">
        <v>27</v>
      </c>
      <c r="E22" s="31" t="s">
        <v>580</v>
      </c>
      <c r="F22" s="32" t="s">
        <v>124</v>
      </c>
      <c r="G22" s="33">
        <v>8.625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581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582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583</v>
      </c>
      <c r="D26" s="29" t="s">
        <v>27</v>
      </c>
      <c r="E26" s="31" t="s">
        <v>584</v>
      </c>
      <c r="F26" s="32" t="s">
        <v>124</v>
      </c>
      <c r="G26" s="33">
        <v>33.060000000000002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585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586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122</v>
      </c>
      <c r="D30" s="29" t="s">
        <v>27</v>
      </c>
      <c r="E30" s="31" t="s">
        <v>123</v>
      </c>
      <c r="F30" s="32" t="s">
        <v>124</v>
      </c>
      <c r="G30" s="33">
        <v>68.019999999999996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587</v>
      </c>
      <c r="F31" s="37"/>
      <c r="G31" s="37"/>
      <c r="H31" s="37"/>
      <c r="I31" s="37"/>
      <c r="J31" s="38"/>
    </row>
    <row r="32" ht="90">
      <c r="A32" s="29" t="s">
        <v>32</v>
      </c>
      <c r="B32" s="36"/>
      <c r="C32" s="37"/>
      <c r="D32" s="37"/>
      <c r="E32" s="39" t="s">
        <v>588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589</v>
      </c>
      <c r="D34" s="29" t="s">
        <v>27</v>
      </c>
      <c r="E34" s="31" t="s">
        <v>590</v>
      </c>
      <c r="F34" s="32" t="s">
        <v>124</v>
      </c>
      <c r="G34" s="33">
        <v>3.1200000000000001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591</v>
      </c>
      <c r="F35" s="37"/>
      <c r="G35" s="37"/>
      <c r="H35" s="37"/>
      <c r="I35" s="37"/>
      <c r="J35" s="38"/>
    </row>
    <row r="36" ht="60">
      <c r="A36" s="29" t="s">
        <v>32</v>
      </c>
      <c r="B36" s="36"/>
      <c r="C36" s="37"/>
      <c r="D36" s="37"/>
      <c r="E36" s="39" t="s">
        <v>592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593</v>
      </c>
      <c r="D38" s="29" t="s">
        <v>27</v>
      </c>
      <c r="E38" s="31" t="s">
        <v>594</v>
      </c>
      <c r="F38" s="32" t="s">
        <v>141</v>
      </c>
      <c r="G38" s="33">
        <v>18.5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595</v>
      </c>
      <c r="F39" s="37"/>
      <c r="G39" s="37"/>
      <c r="H39" s="37"/>
      <c r="I39" s="37"/>
      <c r="J39" s="38"/>
    </row>
    <row r="40" ht="45">
      <c r="A40" s="29" t="s">
        <v>32</v>
      </c>
      <c r="B40" s="36"/>
      <c r="C40" s="37"/>
      <c r="D40" s="37"/>
      <c r="E40" s="39" t="s">
        <v>596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 ht="30">
      <c r="A42" s="29" t="s">
        <v>25</v>
      </c>
      <c r="B42" s="29">
        <v>9</v>
      </c>
      <c r="C42" s="30" t="s">
        <v>552</v>
      </c>
      <c r="D42" s="29" t="s">
        <v>27</v>
      </c>
      <c r="E42" s="31" t="s">
        <v>553</v>
      </c>
      <c r="F42" s="32" t="s">
        <v>124</v>
      </c>
      <c r="G42" s="33">
        <v>13.26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137</v>
      </c>
      <c r="F43" s="37"/>
      <c r="G43" s="37"/>
      <c r="H43" s="37"/>
      <c r="I43" s="37"/>
      <c r="J43" s="38"/>
    </row>
    <row r="44" ht="60">
      <c r="A44" s="29" t="s">
        <v>32</v>
      </c>
      <c r="B44" s="36"/>
      <c r="C44" s="37"/>
      <c r="D44" s="37"/>
      <c r="E44" s="39" t="s">
        <v>597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139</v>
      </c>
      <c r="D46" s="29" t="s">
        <v>27</v>
      </c>
      <c r="E46" s="31" t="s">
        <v>140</v>
      </c>
      <c r="F46" s="32" t="s">
        <v>141</v>
      </c>
      <c r="G46" s="33">
        <v>12.6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142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598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144</v>
      </c>
      <c r="D50" s="29" t="s">
        <v>27</v>
      </c>
      <c r="E50" s="31" t="s">
        <v>145</v>
      </c>
      <c r="F50" s="32" t="s">
        <v>141</v>
      </c>
      <c r="G50" s="33">
        <v>38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146</v>
      </c>
      <c r="F51" s="37"/>
      <c r="G51" s="37"/>
      <c r="H51" s="37"/>
      <c r="I51" s="37"/>
      <c r="J51" s="38"/>
    </row>
    <row r="52" ht="45">
      <c r="A52" s="29" t="s">
        <v>32</v>
      </c>
      <c r="B52" s="36"/>
      <c r="C52" s="37"/>
      <c r="D52" s="37"/>
      <c r="E52" s="39" t="s">
        <v>599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178</v>
      </c>
      <c r="D54" s="29" t="s">
        <v>27</v>
      </c>
      <c r="E54" s="31" t="s">
        <v>179</v>
      </c>
      <c r="F54" s="32" t="s">
        <v>82</v>
      </c>
      <c r="G54" s="33">
        <v>353.5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 ht="75">
      <c r="A56" s="29" t="s">
        <v>32</v>
      </c>
      <c r="B56" s="36"/>
      <c r="C56" s="37"/>
      <c r="D56" s="37"/>
      <c r="E56" s="39" t="s">
        <v>600</v>
      </c>
      <c r="F56" s="37"/>
      <c r="G56" s="37"/>
      <c r="H56" s="37"/>
      <c r="I56" s="37"/>
      <c r="J56" s="38"/>
    </row>
    <row r="57">
      <c r="A57" s="29" t="s">
        <v>34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>
      <c r="A58" s="23" t="s">
        <v>22</v>
      </c>
      <c r="B58" s="24"/>
      <c r="C58" s="25" t="s">
        <v>197</v>
      </c>
      <c r="D58" s="26"/>
      <c r="E58" s="23" t="s">
        <v>198</v>
      </c>
      <c r="F58" s="26"/>
      <c r="G58" s="26"/>
      <c r="H58" s="26"/>
      <c r="I58" s="27">
        <f>SUMIFS(I59:I62,A59:A62,"P")</f>
        <v>0</v>
      </c>
      <c r="J58" s="28"/>
    </row>
    <row r="59">
      <c r="A59" s="29" t="s">
        <v>25</v>
      </c>
      <c r="B59" s="29">
        <v>13</v>
      </c>
      <c r="C59" s="30" t="s">
        <v>207</v>
      </c>
      <c r="D59" s="29" t="s">
        <v>318</v>
      </c>
      <c r="E59" s="31" t="s">
        <v>208</v>
      </c>
      <c r="F59" s="32" t="s">
        <v>82</v>
      </c>
      <c r="G59" s="33">
        <v>353.5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30</v>
      </c>
      <c r="B60" s="36"/>
      <c r="C60" s="37"/>
      <c r="D60" s="37"/>
      <c r="E60" s="31" t="s">
        <v>209</v>
      </c>
      <c r="F60" s="37"/>
      <c r="G60" s="37"/>
      <c r="H60" s="37"/>
      <c r="I60" s="37"/>
      <c r="J60" s="38"/>
    </row>
    <row r="61" ht="75">
      <c r="A61" s="29" t="s">
        <v>32</v>
      </c>
      <c r="B61" s="36"/>
      <c r="C61" s="37"/>
      <c r="D61" s="37"/>
      <c r="E61" s="39" t="s">
        <v>601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>
      <c r="A63" s="23" t="s">
        <v>22</v>
      </c>
      <c r="B63" s="24"/>
      <c r="C63" s="25" t="s">
        <v>229</v>
      </c>
      <c r="D63" s="26"/>
      <c r="E63" s="23" t="s">
        <v>230</v>
      </c>
      <c r="F63" s="26"/>
      <c r="G63" s="26"/>
      <c r="H63" s="26"/>
      <c r="I63" s="27">
        <f>SUMIFS(I64:I127,A64:A127,"P")</f>
        <v>0</v>
      </c>
      <c r="J63" s="28"/>
    </row>
    <row r="64">
      <c r="A64" s="29" t="s">
        <v>25</v>
      </c>
      <c r="B64" s="29">
        <v>14</v>
      </c>
      <c r="C64" s="30" t="s">
        <v>602</v>
      </c>
      <c r="D64" s="29" t="s">
        <v>27</v>
      </c>
      <c r="E64" s="31" t="s">
        <v>603</v>
      </c>
      <c r="F64" s="32" t="s">
        <v>124</v>
      </c>
      <c r="G64" s="33">
        <v>31.920000000000002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30</v>
      </c>
      <c r="B65" s="36"/>
      <c r="C65" s="37"/>
      <c r="D65" s="37"/>
      <c r="E65" s="31" t="s">
        <v>604</v>
      </c>
      <c r="F65" s="37"/>
      <c r="G65" s="37"/>
      <c r="H65" s="37"/>
      <c r="I65" s="37"/>
      <c r="J65" s="38"/>
    </row>
    <row r="66" ht="60">
      <c r="A66" s="29" t="s">
        <v>32</v>
      </c>
      <c r="B66" s="36"/>
      <c r="C66" s="37"/>
      <c r="D66" s="37"/>
      <c r="E66" s="39" t="s">
        <v>605</v>
      </c>
      <c r="F66" s="37"/>
      <c r="G66" s="37"/>
      <c r="H66" s="37"/>
      <c r="I66" s="37"/>
      <c r="J66" s="38"/>
    </row>
    <row r="67">
      <c r="A67" s="29" t="s">
        <v>34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403</v>
      </c>
      <c r="D68" s="29" t="s">
        <v>27</v>
      </c>
      <c r="E68" s="31" t="s">
        <v>404</v>
      </c>
      <c r="F68" s="32" t="s">
        <v>82</v>
      </c>
      <c r="G68" s="33">
        <v>20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606</v>
      </c>
      <c r="F69" s="37"/>
      <c r="G69" s="37"/>
      <c r="H69" s="37"/>
      <c r="I69" s="37"/>
      <c r="J69" s="38"/>
    </row>
    <row r="70" ht="45">
      <c r="A70" s="29" t="s">
        <v>32</v>
      </c>
      <c r="B70" s="36"/>
      <c r="C70" s="37"/>
      <c r="D70" s="37"/>
      <c r="E70" s="39" t="s">
        <v>607</v>
      </c>
      <c r="F70" s="37"/>
      <c r="G70" s="37"/>
      <c r="H70" s="37"/>
      <c r="I70" s="37"/>
      <c r="J70" s="38"/>
    </row>
    <row r="71">
      <c r="A71" s="29" t="s">
        <v>34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608</v>
      </c>
      <c r="D72" s="29" t="s">
        <v>27</v>
      </c>
      <c r="E72" s="31" t="s">
        <v>609</v>
      </c>
      <c r="F72" s="32" t="s">
        <v>82</v>
      </c>
      <c r="G72" s="33">
        <v>191.5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30</v>
      </c>
      <c r="B73" s="36"/>
      <c r="C73" s="37"/>
      <c r="D73" s="37"/>
      <c r="E73" s="31" t="s">
        <v>610</v>
      </c>
      <c r="F73" s="37"/>
      <c r="G73" s="37"/>
      <c r="H73" s="37"/>
      <c r="I73" s="37"/>
      <c r="J73" s="38"/>
    </row>
    <row r="74" ht="75">
      <c r="A74" s="29" t="s">
        <v>32</v>
      </c>
      <c r="B74" s="36"/>
      <c r="C74" s="37"/>
      <c r="D74" s="37"/>
      <c r="E74" s="39" t="s">
        <v>611</v>
      </c>
      <c r="F74" s="37"/>
      <c r="G74" s="37"/>
      <c r="H74" s="37"/>
      <c r="I74" s="37"/>
      <c r="J74" s="38"/>
    </row>
    <row r="75">
      <c r="A75" s="29" t="s">
        <v>34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612</v>
      </c>
      <c r="D76" s="29" t="s">
        <v>27</v>
      </c>
      <c r="E76" s="31" t="s">
        <v>613</v>
      </c>
      <c r="F76" s="32" t="s">
        <v>82</v>
      </c>
      <c r="G76" s="33">
        <v>20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614</v>
      </c>
      <c r="F77" s="37"/>
      <c r="G77" s="37"/>
      <c r="H77" s="37"/>
      <c r="I77" s="37"/>
      <c r="J77" s="38"/>
    </row>
    <row r="78" ht="45">
      <c r="A78" s="29" t="s">
        <v>32</v>
      </c>
      <c r="B78" s="36"/>
      <c r="C78" s="37"/>
      <c r="D78" s="37"/>
      <c r="E78" s="39" t="s">
        <v>615</v>
      </c>
      <c r="F78" s="37"/>
      <c r="G78" s="37"/>
      <c r="H78" s="37"/>
      <c r="I78" s="37"/>
      <c r="J78" s="38"/>
    </row>
    <row r="79">
      <c r="A79" s="29" t="s">
        <v>34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239</v>
      </c>
      <c r="D80" s="29" t="s">
        <v>27</v>
      </c>
      <c r="E80" s="31" t="s">
        <v>240</v>
      </c>
      <c r="F80" s="32" t="s">
        <v>124</v>
      </c>
      <c r="G80" s="33">
        <v>18.564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60">
      <c r="A81" s="29" t="s">
        <v>30</v>
      </c>
      <c r="B81" s="36"/>
      <c r="C81" s="37"/>
      <c r="D81" s="37"/>
      <c r="E81" s="31" t="s">
        <v>241</v>
      </c>
      <c r="F81" s="37"/>
      <c r="G81" s="37"/>
      <c r="H81" s="37"/>
      <c r="I81" s="37"/>
      <c r="J81" s="38"/>
    </row>
    <row r="82" ht="60">
      <c r="A82" s="29" t="s">
        <v>32</v>
      </c>
      <c r="B82" s="36"/>
      <c r="C82" s="37"/>
      <c r="D82" s="37"/>
      <c r="E82" s="39" t="s">
        <v>616</v>
      </c>
      <c r="F82" s="37"/>
      <c r="G82" s="37"/>
      <c r="H82" s="37"/>
      <c r="I82" s="37"/>
      <c r="J82" s="38"/>
    </row>
    <row r="83">
      <c r="A83" s="29" t="s">
        <v>34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243</v>
      </c>
      <c r="D84" s="29" t="s">
        <v>27</v>
      </c>
      <c r="E84" s="31" t="s">
        <v>244</v>
      </c>
      <c r="F84" s="32" t="s">
        <v>82</v>
      </c>
      <c r="G84" s="33">
        <v>129.155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40" t="s">
        <v>27</v>
      </c>
      <c r="F85" s="37"/>
      <c r="G85" s="37"/>
      <c r="H85" s="37"/>
      <c r="I85" s="37"/>
      <c r="J85" s="38"/>
    </row>
    <row r="86" ht="60">
      <c r="A86" s="29" t="s">
        <v>32</v>
      </c>
      <c r="B86" s="36"/>
      <c r="C86" s="37"/>
      <c r="D86" s="37"/>
      <c r="E86" s="39" t="s">
        <v>617</v>
      </c>
      <c r="F86" s="37"/>
      <c r="G86" s="37"/>
      <c r="H86" s="37"/>
      <c r="I86" s="37"/>
      <c r="J86" s="38"/>
    </row>
    <row r="87">
      <c r="A87" s="29" t="s">
        <v>34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246</v>
      </c>
      <c r="D88" s="29" t="s">
        <v>27</v>
      </c>
      <c r="E88" s="31" t="s">
        <v>247</v>
      </c>
      <c r="F88" s="32" t="s">
        <v>82</v>
      </c>
      <c r="G88" s="33">
        <v>136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248</v>
      </c>
      <c r="F89" s="37"/>
      <c r="G89" s="37"/>
      <c r="H89" s="37"/>
      <c r="I89" s="37"/>
      <c r="J89" s="38"/>
    </row>
    <row r="90" ht="75">
      <c r="A90" s="29" t="s">
        <v>32</v>
      </c>
      <c r="B90" s="36"/>
      <c r="C90" s="37"/>
      <c r="D90" s="37"/>
      <c r="E90" s="39" t="s">
        <v>618</v>
      </c>
      <c r="F90" s="37"/>
      <c r="G90" s="37"/>
      <c r="H90" s="37"/>
      <c r="I90" s="37"/>
      <c r="J90" s="38"/>
    </row>
    <row r="91">
      <c r="A91" s="29" t="s">
        <v>34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560</v>
      </c>
      <c r="D92" s="29" t="s">
        <v>27</v>
      </c>
      <c r="E92" s="31" t="s">
        <v>561</v>
      </c>
      <c r="F92" s="32" t="s">
        <v>82</v>
      </c>
      <c r="G92" s="33">
        <v>12.5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40" t="s">
        <v>27</v>
      </c>
      <c r="F93" s="37"/>
      <c r="G93" s="37"/>
      <c r="H93" s="37"/>
      <c r="I93" s="37"/>
      <c r="J93" s="38"/>
    </row>
    <row r="94" ht="30">
      <c r="A94" s="29" t="s">
        <v>32</v>
      </c>
      <c r="B94" s="36"/>
      <c r="C94" s="37"/>
      <c r="D94" s="37"/>
      <c r="E94" s="39" t="s">
        <v>619</v>
      </c>
      <c r="F94" s="37"/>
      <c r="G94" s="37"/>
      <c r="H94" s="37"/>
      <c r="I94" s="37"/>
      <c r="J94" s="38"/>
    </row>
    <row r="95">
      <c r="A95" s="29" t="s">
        <v>34</v>
      </c>
      <c r="B95" s="36"/>
      <c r="C95" s="37"/>
      <c r="D95" s="37"/>
      <c r="E95" s="40" t="s">
        <v>27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254</v>
      </c>
      <c r="D96" s="29" t="s">
        <v>27</v>
      </c>
      <c r="E96" s="31" t="s">
        <v>255</v>
      </c>
      <c r="F96" s="32" t="s">
        <v>82</v>
      </c>
      <c r="G96" s="33">
        <v>136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256</v>
      </c>
      <c r="F97" s="37"/>
      <c r="G97" s="37"/>
      <c r="H97" s="37"/>
      <c r="I97" s="37"/>
      <c r="J97" s="38"/>
    </row>
    <row r="98" ht="75">
      <c r="A98" s="29" t="s">
        <v>32</v>
      </c>
      <c r="B98" s="36"/>
      <c r="C98" s="37"/>
      <c r="D98" s="37"/>
      <c r="E98" s="39" t="s">
        <v>620</v>
      </c>
      <c r="F98" s="37"/>
      <c r="G98" s="37"/>
      <c r="H98" s="37"/>
      <c r="I98" s="37"/>
      <c r="J98" s="38"/>
    </row>
    <row r="99">
      <c r="A99" s="29" t="s">
        <v>34</v>
      </c>
      <c r="B99" s="36"/>
      <c r="C99" s="37"/>
      <c r="D99" s="37"/>
      <c r="E99" s="40" t="s">
        <v>27</v>
      </c>
      <c r="F99" s="37"/>
      <c r="G99" s="37"/>
      <c r="H99" s="37"/>
      <c r="I99" s="37"/>
      <c r="J99" s="38"/>
    </row>
    <row r="100">
      <c r="A100" s="29" t="s">
        <v>25</v>
      </c>
      <c r="B100" s="29">
        <v>23</v>
      </c>
      <c r="C100" s="30" t="s">
        <v>262</v>
      </c>
      <c r="D100" s="29" t="s">
        <v>27</v>
      </c>
      <c r="E100" s="31" t="s">
        <v>263</v>
      </c>
      <c r="F100" s="32" t="s">
        <v>82</v>
      </c>
      <c r="G100" s="33">
        <v>136.78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264</v>
      </c>
      <c r="F101" s="37"/>
      <c r="G101" s="37"/>
      <c r="H101" s="37"/>
      <c r="I101" s="37"/>
      <c r="J101" s="38"/>
    </row>
    <row r="102" ht="75">
      <c r="A102" s="29" t="s">
        <v>32</v>
      </c>
      <c r="B102" s="36"/>
      <c r="C102" s="37"/>
      <c r="D102" s="37"/>
      <c r="E102" s="39" t="s">
        <v>621</v>
      </c>
      <c r="F102" s="37"/>
      <c r="G102" s="37"/>
      <c r="H102" s="37"/>
      <c r="I102" s="37"/>
      <c r="J102" s="38"/>
    </row>
    <row r="103">
      <c r="A103" s="29" t="s">
        <v>34</v>
      </c>
      <c r="B103" s="36"/>
      <c r="C103" s="37"/>
      <c r="D103" s="37"/>
      <c r="E103" s="40" t="s">
        <v>27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622</v>
      </c>
      <c r="D104" s="29" t="s">
        <v>27</v>
      </c>
      <c r="E104" s="31" t="s">
        <v>623</v>
      </c>
      <c r="F104" s="32" t="s">
        <v>82</v>
      </c>
      <c r="G104" s="33">
        <v>6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30</v>
      </c>
      <c r="B105" s="36"/>
      <c r="C105" s="37"/>
      <c r="D105" s="37"/>
      <c r="E105" s="31" t="s">
        <v>624</v>
      </c>
      <c r="F105" s="37"/>
      <c r="G105" s="37"/>
      <c r="H105" s="37"/>
      <c r="I105" s="37"/>
      <c r="J105" s="38"/>
    </row>
    <row r="106" ht="60">
      <c r="A106" s="29" t="s">
        <v>32</v>
      </c>
      <c r="B106" s="36"/>
      <c r="C106" s="37"/>
      <c r="D106" s="37"/>
      <c r="E106" s="39" t="s">
        <v>625</v>
      </c>
      <c r="F106" s="37"/>
      <c r="G106" s="37"/>
      <c r="H106" s="37"/>
      <c r="I106" s="37"/>
      <c r="J106" s="38"/>
    </row>
    <row r="107">
      <c r="A107" s="29" t="s">
        <v>34</v>
      </c>
      <c r="B107" s="36"/>
      <c r="C107" s="37"/>
      <c r="D107" s="37"/>
      <c r="E107" s="40" t="s">
        <v>27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626</v>
      </c>
      <c r="D108" s="29" t="s">
        <v>27</v>
      </c>
      <c r="E108" s="31" t="s">
        <v>627</v>
      </c>
      <c r="F108" s="32" t="s">
        <v>82</v>
      </c>
      <c r="G108" s="33">
        <v>76.650000000000006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45">
      <c r="A109" s="29" t="s">
        <v>30</v>
      </c>
      <c r="B109" s="36"/>
      <c r="C109" s="37"/>
      <c r="D109" s="37"/>
      <c r="E109" s="31" t="s">
        <v>628</v>
      </c>
      <c r="F109" s="37"/>
      <c r="G109" s="37"/>
      <c r="H109" s="37"/>
      <c r="I109" s="37"/>
      <c r="J109" s="38"/>
    </row>
    <row r="110" ht="90">
      <c r="A110" s="29" t="s">
        <v>32</v>
      </c>
      <c r="B110" s="36"/>
      <c r="C110" s="37"/>
      <c r="D110" s="37"/>
      <c r="E110" s="39" t="s">
        <v>629</v>
      </c>
      <c r="F110" s="37"/>
      <c r="G110" s="37"/>
      <c r="H110" s="37"/>
      <c r="I110" s="37"/>
      <c r="J110" s="38"/>
    </row>
    <row r="111">
      <c r="A111" s="29" t="s">
        <v>34</v>
      </c>
      <c r="B111" s="36"/>
      <c r="C111" s="37"/>
      <c r="D111" s="37"/>
      <c r="E111" s="40" t="s">
        <v>27</v>
      </c>
      <c r="F111" s="37"/>
      <c r="G111" s="37"/>
      <c r="H111" s="37"/>
      <c r="I111" s="37"/>
      <c r="J111" s="38"/>
    </row>
    <row r="112" ht="30">
      <c r="A112" s="29" t="s">
        <v>25</v>
      </c>
      <c r="B112" s="29">
        <v>26</v>
      </c>
      <c r="C112" s="30" t="s">
        <v>630</v>
      </c>
      <c r="D112" s="29" t="s">
        <v>27</v>
      </c>
      <c r="E112" s="31" t="s">
        <v>631</v>
      </c>
      <c r="F112" s="32" t="s">
        <v>82</v>
      </c>
      <c r="G112" s="33">
        <v>32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45">
      <c r="A113" s="29" t="s">
        <v>30</v>
      </c>
      <c r="B113" s="36"/>
      <c r="C113" s="37"/>
      <c r="D113" s="37"/>
      <c r="E113" s="31" t="s">
        <v>632</v>
      </c>
      <c r="F113" s="37"/>
      <c r="G113" s="37"/>
      <c r="H113" s="37"/>
      <c r="I113" s="37"/>
      <c r="J113" s="38"/>
    </row>
    <row r="114" ht="30">
      <c r="A114" s="29" t="s">
        <v>32</v>
      </c>
      <c r="B114" s="36"/>
      <c r="C114" s="37"/>
      <c r="D114" s="37"/>
      <c r="E114" s="39" t="s">
        <v>633</v>
      </c>
      <c r="F114" s="37"/>
      <c r="G114" s="37"/>
      <c r="H114" s="37"/>
      <c r="I114" s="37"/>
      <c r="J114" s="38"/>
    </row>
    <row r="115">
      <c r="A115" s="29" t="s">
        <v>34</v>
      </c>
      <c r="B115" s="36"/>
      <c r="C115" s="37"/>
      <c r="D115" s="37"/>
      <c r="E115" s="40" t="s">
        <v>27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634</v>
      </c>
      <c r="D116" s="29" t="s">
        <v>27</v>
      </c>
      <c r="E116" s="31" t="s">
        <v>635</v>
      </c>
      <c r="F116" s="32" t="s">
        <v>82</v>
      </c>
      <c r="G116" s="33">
        <v>57.5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30</v>
      </c>
      <c r="B117" s="36"/>
      <c r="C117" s="37"/>
      <c r="D117" s="37"/>
      <c r="E117" s="31" t="s">
        <v>636</v>
      </c>
      <c r="F117" s="37"/>
      <c r="G117" s="37"/>
      <c r="H117" s="37"/>
      <c r="I117" s="37"/>
      <c r="J117" s="38"/>
    </row>
    <row r="118" ht="30">
      <c r="A118" s="29" t="s">
        <v>32</v>
      </c>
      <c r="B118" s="36"/>
      <c r="C118" s="37"/>
      <c r="D118" s="37"/>
      <c r="E118" s="39" t="s">
        <v>637</v>
      </c>
      <c r="F118" s="37"/>
      <c r="G118" s="37"/>
      <c r="H118" s="37"/>
      <c r="I118" s="37"/>
      <c r="J118" s="38"/>
    </row>
    <row r="119">
      <c r="A119" s="29" t="s">
        <v>34</v>
      </c>
      <c r="B119" s="36"/>
      <c r="C119" s="37"/>
      <c r="D119" s="37"/>
      <c r="E119" s="40" t="s">
        <v>27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638</v>
      </c>
      <c r="D120" s="29" t="s">
        <v>27</v>
      </c>
      <c r="E120" s="31" t="s">
        <v>639</v>
      </c>
      <c r="F120" s="32" t="s">
        <v>82</v>
      </c>
      <c r="G120" s="33">
        <v>14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30">
      <c r="A121" s="29" t="s">
        <v>30</v>
      </c>
      <c r="B121" s="36"/>
      <c r="C121" s="37"/>
      <c r="D121" s="37"/>
      <c r="E121" s="31" t="s">
        <v>640</v>
      </c>
      <c r="F121" s="37"/>
      <c r="G121" s="37"/>
      <c r="H121" s="37"/>
      <c r="I121" s="37"/>
      <c r="J121" s="38"/>
    </row>
    <row r="122" ht="60">
      <c r="A122" s="29" t="s">
        <v>32</v>
      </c>
      <c r="B122" s="36"/>
      <c r="C122" s="37"/>
      <c r="D122" s="37"/>
      <c r="E122" s="39" t="s">
        <v>641</v>
      </c>
      <c r="F122" s="37"/>
      <c r="G122" s="37"/>
      <c r="H122" s="37"/>
      <c r="I122" s="37"/>
      <c r="J122" s="38"/>
    </row>
    <row r="123">
      <c r="A123" s="29" t="s">
        <v>34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642</v>
      </c>
      <c r="D124" s="29" t="s">
        <v>27</v>
      </c>
      <c r="E124" s="31" t="s">
        <v>643</v>
      </c>
      <c r="F124" s="32" t="s">
        <v>82</v>
      </c>
      <c r="G124" s="33">
        <v>178.84999999999999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30</v>
      </c>
      <c r="B125" s="36"/>
      <c r="C125" s="37"/>
      <c r="D125" s="37"/>
      <c r="E125" s="31" t="s">
        <v>644</v>
      </c>
      <c r="F125" s="37"/>
      <c r="G125" s="37"/>
      <c r="H125" s="37"/>
      <c r="I125" s="37"/>
      <c r="J125" s="38"/>
    </row>
    <row r="126" ht="60">
      <c r="A126" s="29" t="s">
        <v>32</v>
      </c>
      <c r="B126" s="36"/>
      <c r="C126" s="37"/>
      <c r="D126" s="37"/>
      <c r="E126" s="39" t="s">
        <v>645</v>
      </c>
      <c r="F126" s="37"/>
      <c r="G126" s="37"/>
      <c r="H126" s="37"/>
      <c r="I126" s="37"/>
      <c r="J126" s="38"/>
    </row>
    <row r="127">
      <c r="A127" s="29" t="s">
        <v>34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>
      <c r="A128" s="23" t="s">
        <v>22</v>
      </c>
      <c r="B128" s="24"/>
      <c r="C128" s="25" t="s">
        <v>307</v>
      </c>
      <c r="D128" s="26"/>
      <c r="E128" s="23" t="s">
        <v>308</v>
      </c>
      <c r="F128" s="26"/>
      <c r="G128" s="26"/>
      <c r="H128" s="26"/>
      <c r="I128" s="27">
        <f>SUMIFS(I129:I164,A129:A164,"P")</f>
        <v>0</v>
      </c>
      <c r="J128" s="28"/>
    </row>
    <row r="129" ht="30">
      <c r="A129" s="29" t="s">
        <v>25</v>
      </c>
      <c r="B129" s="29">
        <v>30</v>
      </c>
      <c r="C129" s="30" t="s">
        <v>309</v>
      </c>
      <c r="D129" s="29" t="s">
        <v>27</v>
      </c>
      <c r="E129" s="31" t="s">
        <v>310</v>
      </c>
      <c r="F129" s="32" t="s">
        <v>82</v>
      </c>
      <c r="G129" s="33">
        <v>9.5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311</v>
      </c>
      <c r="F130" s="37"/>
      <c r="G130" s="37"/>
      <c r="H130" s="37"/>
      <c r="I130" s="37"/>
      <c r="J130" s="38"/>
    </row>
    <row r="131" ht="30">
      <c r="A131" s="29" t="s">
        <v>32</v>
      </c>
      <c r="B131" s="36"/>
      <c r="C131" s="37"/>
      <c r="D131" s="37"/>
      <c r="E131" s="39" t="s">
        <v>646</v>
      </c>
      <c r="F131" s="37"/>
      <c r="G131" s="37"/>
      <c r="H131" s="37"/>
      <c r="I131" s="37"/>
      <c r="J131" s="38"/>
    </row>
    <row r="132">
      <c r="A132" s="29" t="s">
        <v>34</v>
      </c>
      <c r="B132" s="36"/>
      <c r="C132" s="37"/>
      <c r="D132" s="37"/>
      <c r="E132" s="40" t="s">
        <v>27</v>
      </c>
      <c r="F132" s="37"/>
      <c r="G132" s="37"/>
      <c r="H132" s="37"/>
      <c r="I132" s="37"/>
      <c r="J132" s="38"/>
    </row>
    <row r="133" ht="30">
      <c r="A133" s="29" t="s">
        <v>25</v>
      </c>
      <c r="B133" s="29">
        <v>31</v>
      </c>
      <c r="C133" s="30" t="s">
        <v>647</v>
      </c>
      <c r="D133" s="29" t="s">
        <v>27</v>
      </c>
      <c r="E133" s="31" t="s">
        <v>648</v>
      </c>
      <c r="F133" s="32" t="s">
        <v>141</v>
      </c>
      <c r="G133" s="33">
        <v>20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649</v>
      </c>
      <c r="F134" s="37"/>
      <c r="G134" s="37"/>
      <c r="H134" s="37"/>
      <c r="I134" s="37"/>
      <c r="J134" s="38"/>
    </row>
    <row r="135" ht="30">
      <c r="A135" s="29" t="s">
        <v>32</v>
      </c>
      <c r="B135" s="36"/>
      <c r="C135" s="37"/>
      <c r="D135" s="37"/>
      <c r="E135" s="39" t="s">
        <v>650</v>
      </c>
      <c r="F135" s="37"/>
      <c r="G135" s="37"/>
      <c r="H135" s="37"/>
      <c r="I135" s="37"/>
      <c r="J135" s="38"/>
    </row>
    <row r="136">
      <c r="A136" s="29" t="s">
        <v>34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 ht="30">
      <c r="A137" s="29" t="s">
        <v>25</v>
      </c>
      <c r="B137" s="29">
        <v>32</v>
      </c>
      <c r="C137" s="30" t="s">
        <v>317</v>
      </c>
      <c r="D137" s="29" t="s">
        <v>318</v>
      </c>
      <c r="E137" s="31" t="s">
        <v>319</v>
      </c>
      <c r="F137" s="32" t="s">
        <v>141</v>
      </c>
      <c r="G137" s="33">
        <v>15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320</v>
      </c>
      <c r="F138" s="37"/>
      <c r="G138" s="37"/>
      <c r="H138" s="37"/>
      <c r="I138" s="37"/>
      <c r="J138" s="38"/>
    </row>
    <row r="139" ht="30">
      <c r="A139" s="29" t="s">
        <v>32</v>
      </c>
      <c r="B139" s="36"/>
      <c r="C139" s="37"/>
      <c r="D139" s="37"/>
      <c r="E139" s="39" t="s">
        <v>651</v>
      </c>
      <c r="F139" s="37"/>
      <c r="G139" s="37"/>
      <c r="H139" s="37"/>
      <c r="I139" s="37"/>
      <c r="J139" s="38"/>
    </row>
    <row r="140">
      <c r="A140" s="29" t="s">
        <v>34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 ht="30">
      <c r="A141" s="29" t="s">
        <v>25</v>
      </c>
      <c r="B141" s="29">
        <v>33</v>
      </c>
      <c r="C141" s="30" t="s">
        <v>317</v>
      </c>
      <c r="D141" s="29" t="s">
        <v>322</v>
      </c>
      <c r="E141" s="31" t="s">
        <v>319</v>
      </c>
      <c r="F141" s="32" t="s">
        <v>141</v>
      </c>
      <c r="G141" s="33">
        <v>10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30</v>
      </c>
      <c r="B142" s="36"/>
      <c r="C142" s="37"/>
      <c r="D142" s="37"/>
      <c r="E142" s="31" t="s">
        <v>323</v>
      </c>
      <c r="F142" s="37"/>
      <c r="G142" s="37"/>
      <c r="H142" s="37"/>
      <c r="I142" s="37"/>
      <c r="J142" s="38"/>
    </row>
    <row r="143" ht="30">
      <c r="A143" s="29" t="s">
        <v>32</v>
      </c>
      <c r="B143" s="36"/>
      <c r="C143" s="37"/>
      <c r="D143" s="37"/>
      <c r="E143" s="39" t="s">
        <v>652</v>
      </c>
      <c r="F143" s="37"/>
      <c r="G143" s="37"/>
      <c r="H143" s="37"/>
      <c r="I143" s="37"/>
      <c r="J143" s="38"/>
    </row>
    <row r="144">
      <c r="A144" s="29" t="s">
        <v>34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566</v>
      </c>
      <c r="D145" s="29" t="s">
        <v>27</v>
      </c>
      <c r="E145" s="31" t="s">
        <v>567</v>
      </c>
      <c r="F145" s="32" t="s">
        <v>141</v>
      </c>
      <c r="G145" s="33">
        <v>12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0" t="s">
        <v>27</v>
      </c>
      <c r="F146" s="37"/>
      <c r="G146" s="37"/>
      <c r="H146" s="37"/>
      <c r="I146" s="37"/>
      <c r="J146" s="38"/>
    </row>
    <row r="147" ht="30">
      <c r="A147" s="29" t="s">
        <v>32</v>
      </c>
      <c r="B147" s="36"/>
      <c r="C147" s="37"/>
      <c r="D147" s="37"/>
      <c r="E147" s="39" t="s">
        <v>653</v>
      </c>
      <c r="F147" s="37"/>
      <c r="G147" s="37"/>
      <c r="H147" s="37"/>
      <c r="I147" s="37"/>
      <c r="J147" s="38"/>
    </row>
    <row r="148">
      <c r="A148" s="29" t="s">
        <v>34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329</v>
      </c>
      <c r="D149" s="29" t="s">
        <v>27</v>
      </c>
      <c r="E149" s="31" t="s">
        <v>330</v>
      </c>
      <c r="F149" s="32" t="s">
        <v>141</v>
      </c>
      <c r="G149" s="33">
        <v>12.6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0" t="s">
        <v>27</v>
      </c>
      <c r="F150" s="37"/>
      <c r="G150" s="37"/>
      <c r="H150" s="37"/>
      <c r="I150" s="37"/>
      <c r="J150" s="38"/>
    </row>
    <row r="151" ht="60">
      <c r="A151" s="29" t="s">
        <v>32</v>
      </c>
      <c r="B151" s="36"/>
      <c r="C151" s="37"/>
      <c r="D151" s="37"/>
      <c r="E151" s="39" t="s">
        <v>654</v>
      </c>
      <c r="F151" s="37"/>
      <c r="G151" s="37"/>
      <c r="H151" s="37"/>
      <c r="I151" s="37"/>
      <c r="J151" s="38"/>
    </row>
    <row r="152">
      <c r="A152" s="29" t="s">
        <v>34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332</v>
      </c>
      <c r="D153" s="29" t="s">
        <v>27</v>
      </c>
      <c r="E153" s="31" t="s">
        <v>333</v>
      </c>
      <c r="F153" s="32" t="s">
        <v>141</v>
      </c>
      <c r="G153" s="33">
        <v>12.6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30</v>
      </c>
      <c r="B154" s="36"/>
      <c r="C154" s="37"/>
      <c r="D154" s="37"/>
      <c r="E154" s="31" t="s">
        <v>334</v>
      </c>
      <c r="F154" s="37"/>
      <c r="G154" s="37"/>
      <c r="H154" s="37"/>
      <c r="I154" s="37"/>
      <c r="J154" s="38"/>
    </row>
    <row r="155" ht="60">
      <c r="A155" s="29" t="s">
        <v>32</v>
      </c>
      <c r="B155" s="36"/>
      <c r="C155" s="37"/>
      <c r="D155" s="37"/>
      <c r="E155" s="39" t="s">
        <v>654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336</v>
      </c>
      <c r="D157" s="29" t="s">
        <v>27</v>
      </c>
      <c r="E157" s="31" t="s">
        <v>337</v>
      </c>
      <c r="F157" s="32" t="s">
        <v>141</v>
      </c>
      <c r="G157" s="33">
        <v>38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30</v>
      </c>
      <c r="B158" s="36"/>
      <c r="C158" s="37"/>
      <c r="D158" s="37"/>
      <c r="E158" s="31" t="s">
        <v>334</v>
      </c>
      <c r="F158" s="37"/>
      <c r="G158" s="37"/>
      <c r="H158" s="37"/>
      <c r="I158" s="37"/>
      <c r="J158" s="38"/>
    </row>
    <row r="159" ht="45">
      <c r="A159" s="29" t="s">
        <v>32</v>
      </c>
      <c r="B159" s="36"/>
      <c r="C159" s="37"/>
      <c r="D159" s="37"/>
      <c r="E159" s="39" t="s">
        <v>655</v>
      </c>
      <c r="F159" s="37"/>
      <c r="G159" s="37"/>
      <c r="H159" s="37"/>
      <c r="I159" s="37"/>
      <c r="J159" s="38"/>
    </row>
    <row r="160">
      <c r="A160" s="29" t="s">
        <v>34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343</v>
      </c>
      <c r="D161" s="29" t="s">
        <v>27</v>
      </c>
      <c r="E161" s="31" t="s">
        <v>344</v>
      </c>
      <c r="F161" s="32" t="s">
        <v>124</v>
      </c>
      <c r="G161" s="33">
        <v>3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45">
      <c r="A162" s="29" t="s">
        <v>30</v>
      </c>
      <c r="B162" s="36"/>
      <c r="C162" s="37"/>
      <c r="D162" s="37"/>
      <c r="E162" s="31" t="s">
        <v>345</v>
      </c>
      <c r="F162" s="37"/>
      <c r="G162" s="37"/>
      <c r="H162" s="37"/>
      <c r="I162" s="37"/>
      <c r="J162" s="38"/>
    </row>
    <row r="163" ht="45">
      <c r="A163" s="29" t="s">
        <v>32</v>
      </c>
      <c r="B163" s="36"/>
      <c r="C163" s="37"/>
      <c r="D163" s="37"/>
      <c r="E163" s="39" t="s">
        <v>656</v>
      </c>
      <c r="F163" s="37"/>
      <c r="G163" s="37"/>
      <c r="H163" s="37"/>
      <c r="I163" s="37"/>
      <c r="J163" s="38"/>
    </row>
    <row r="164">
      <c r="A164" s="29" t="s">
        <v>34</v>
      </c>
      <c r="B164" s="41"/>
      <c r="C164" s="42"/>
      <c r="D164" s="42"/>
      <c r="E164" s="43" t="s">
        <v>27</v>
      </c>
      <c r="F164" s="42"/>
      <c r="G164" s="42"/>
      <c r="H164" s="42"/>
      <c r="I164" s="42"/>
      <c r="J164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2026-01-16T14:18:06Z</dcterms:created>
  <dcterms:modified xsi:type="dcterms:W3CDTF">2026-01-16T14:18:07Z</dcterms:modified>
</cp:coreProperties>
</file>